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RAB\DDDU\02_Crime\09_Projects\Technical Support\Nigeria\Corruption_2nd project\Report\Tables\"/>
    </mc:Choice>
  </mc:AlternateContent>
  <xr:revisionPtr revIDLastSave="0" documentId="13_ncr:1_{653E783B-8816-4768-BDE4-A41F8C1EA893}" xr6:coauthVersionLast="41" xr6:coauthVersionMax="44" xr10:uidLastSave="{00000000-0000-0000-0000-000000000000}"/>
  <bookViews>
    <workbookView xWindow="-120" yWindow="-120" windowWidth="19440" windowHeight="15000" xr2:uid="{10E3B0EA-87A1-41C6-89D5-45620A4F0E2A}"/>
  </bookViews>
  <sheets>
    <sheet name="Chapter 3" sheetId="1" r:id="rId1"/>
  </sheets>
  <externalReferences>
    <externalReference r:id="rId2"/>
  </externalReferences>
  <definedNames>
    <definedName name="_Toc20846894" localSheetId="0">'Chapter 3'!$S$1</definedName>
    <definedName name="_Toc21959156" localSheetId="0">'Chapter 3'!$FX$1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D5" i="1" l="1"/>
  <c r="ED6" i="1"/>
  <c r="ED8" i="1"/>
  <c r="ED9" i="1"/>
  <c r="ED10" i="1"/>
  <c r="ED11" i="1"/>
  <c r="ED12" i="1"/>
  <c r="ED13" i="1"/>
  <c r="ED14" i="1"/>
  <c r="ED15" i="1"/>
  <c r="ED16" i="1"/>
  <c r="ED17" i="1"/>
  <c r="ED18" i="1"/>
  <c r="ED19" i="1"/>
  <c r="ED20" i="1"/>
  <c r="ED21" i="1"/>
  <c r="ED24" i="1"/>
  <c r="EE24" i="1"/>
  <c r="ED25" i="1"/>
  <c r="EE25" i="1"/>
  <c r="ED26" i="1"/>
  <c r="EE26" i="1"/>
  <c r="ED27" i="1"/>
  <c r="EE27" i="1"/>
  <c r="ED28" i="1"/>
  <c r="EE28" i="1"/>
  <c r="ED29" i="1"/>
  <c r="EE29" i="1"/>
  <c r="ED30" i="1"/>
  <c r="EE30" i="1"/>
  <c r="ED31" i="1"/>
  <c r="EE31" i="1"/>
  <c r="ED32" i="1"/>
  <c r="EE32" i="1"/>
  <c r="ED33" i="1"/>
  <c r="EE33" i="1"/>
  <c r="ED34" i="1"/>
  <c r="EE34" i="1"/>
  <c r="ED35" i="1"/>
  <c r="EE35" i="1"/>
  <c r="ED36" i="1"/>
  <c r="EE36" i="1"/>
  <c r="ED37" i="1"/>
  <c r="EE37" i="1"/>
  <c r="ED38" i="1"/>
  <c r="EE38" i="1"/>
  <c r="ED39" i="1"/>
  <c r="EE39" i="1"/>
  <c r="ED40" i="1"/>
  <c r="EE40" i="1"/>
  <c r="CM7" i="1" l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1" i="1"/>
  <c r="CM22" i="1"/>
  <c r="CM23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BR5" i="1"/>
  <c r="BR6" i="1"/>
  <c r="BR7" i="1"/>
  <c r="BR8" i="1"/>
  <c r="BR9" i="1"/>
  <c r="BR10" i="1"/>
  <c r="BR11" i="1"/>
  <c r="BR13" i="1"/>
  <c r="BR14" i="1"/>
  <c r="BR15" i="1"/>
  <c r="BR16" i="1"/>
  <c r="BR17" i="1"/>
  <c r="BR18" i="1"/>
  <c r="BR19" i="1"/>
  <c r="BR21" i="1"/>
  <c r="BR22" i="1"/>
  <c r="BR23" i="1"/>
  <c r="BR24" i="1"/>
  <c r="BR25" i="1"/>
  <c r="BR26" i="1"/>
  <c r="BR27" i="1"/>
  <c r="BR29" i="1"/>
  <c r="BR30" i="1"/>
  <c r="BR31" i="1"/>
  <c r="BR32" i="1"/>
  <c r="BR33" i="1"/>
  <c r="BR34" i="1"/>
  <c r="BR3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G70" i="1"/>
  <c r="BG71" i="1"/>
  <c r="BG72" i="1"/>
  <c r="BG73" i="1"/>
  <c r="BG74" i="1"/>
  <c r="BG75" i="1"/>
  <c r="BG76" i="1"/>
  <c r="BG77" i="1"/>
  <c r="BG78" i="1"/>
  <c r="BG79" i="1"/>
  <c r="BG80" i="1"/>
  <c r="AQ11" i="1"/>
  <c r="AI5" i="1"/>
  <c r="AI6" i="1"/>
  <c r="AI7" i="1"/>
  <c r="AI9" i="1"/>
  <c r="AI10" i="1"/>
  <c r="AI11" i="1"/>
  <c r="AI13" i="1"/>
  <c r="AI14" i="1"/>
  <c r="AI15" i="1"/>
  <c r="AI17" i="1"/>
  <c r="AI18" i="1"/>
  <c r="AI19" i="1"/>
  <c r="AI21" i="1"/>
  <c r="AI22" i="1"/>
  <c r="AI23" i="1"/>
  <c r="AI25" i="1"/>
  <c r="AI26" i="1"/>
  <c r="AI27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F5" i="1"/>
  <c r="F6" i="1"/>
  <c r="F7" i="1"/>
  <c r="F8" i="1"/>
  <c r="F9" i="1"/>
  <c r="F21" i="1"/>
  <c r="F10" i="1"/>
  <c r="F11" i="1"/>
  <c r="F12" i="1"/>
  <c r="F13" i="1"/>
  <c r="F14" i="1"/>
  <c r="F15" i="1"/>
  <c r="F16" i="1"/>
  <c r="F17" i="1"/>
  <c r="F18" i="1"/>
  <c r="F19" i="1"/>
  <c r="F23" i="1"/>
  <c r="F24" i="1"/>
  <c r="F25" i="1"/>
  <c r="F26" i="1"/>
  <c r="F38" i="1"/>
  <c r="F27" i="1"/>
  <c r="F39" i="1"/>
  <c r="F28" i="1"/>
  <c r="F29" i="1"/>
  <c r="F30" i="1"/>
  <c r="F31" i="1"/>
  <c r="F32" i="1"/>
  <c r="F33" i="1"/>
  <c r="F34" i="1"/>
  <c r="F35" i="1"/>
  <c r="F36" i="1"/>
  <c r="F37" i="1"/>
</calcChain>
</file>

<file path=xl/sharedStrings.xml><?xml version="1.0" encoding="utf-8"?>
<sst xmlns="http://schemas.openxmlformats.org/spreadsheetml/2006/main" count="1062" uniqueCount="133">
  <si>
    <t xml:space="preserve"> </t>
  </si>
  <si>
    <t>ll</t>
  </si>
  <si>
    <t>ul</t>
  </si>
  <si>
    <t>Margin of error</t>
  </si>
  <si>
    <t>Margin of Error</t>
  </si>
  <si>
    <t>Sector</t>
  </si>
  <si>
    <t>North-Central</t>
  </si>
  <si>
    <t>Urban</t>
  </si>
  <si>
    <t>c1</t>
  </si>
  <si>
    <t>b</t>
  </si>
  <si>
    <t>North-East</t>
  </si>
  <si>
    <t>Rural</t>
  </si>
  <si>
    <t>_ratio_1</t>
  </si>
  <si>
    <t>North-West</t>
  </si>
  <si>
    <t>Zamfara</t>
  </si>
  <si>
    <t>South-East</t>
  </si>
  <si>
    <t>Yobe</t>
  </si>
  <si>
    <t>Police officers</t>
  </si>
  <si>
    <t>South-South</t>
  </si>
  <si>
    <t>Taraba</t>
  </si>
  <si>
    <t>Teachers/Lecturers</t>
  </si>
  <si>
    <t>South-West</t>
  </si>
  <si>
    <t>Sokoto</t>
  </si>
  <si>
    <t>Don't Know</t>
  </si>
  <si>
    <t>Rivers</t>
  </si>
  <si>
    <t>Plateau</t>
  </si>
  <si>
    <t>Oyo</t>
  </si>
  <si>
    <t>Osun</t>
  </si>
  <si>
    <t>Ondo</t>
  </si>
  <si>
    <t>Members of the Armed Forces</t>
  </si>
  <si>
    <t>Ogun</t>
  </si>
  <si>
    <t>Niger</t>
  </si>
  <si>
    <t>Nasarawa</t>
  </si>
  <si>
    <t>Members of Parliament/Legislature</t>
  </si>
  <si>
    <t>Lagos</t>
  </si>
  <si>
    <t>Kwara</t>
  </si>
  <si>
    <t>Kogi</t>
  </si>
  <si>
    <t>Prosecutors</t>
  </si>
  <si>
    <t>Kebbi</t>
  </si>
  <si>
    <t>Katsina</t>
  </si>
  <si>
    <t>Kano</t>
  </si>
  <si>
    <t>Kaduna</t>
  </si>
  <si>
    <t>Jigawa</t>
  </si>
  <si>
    <t>Imo</t>
  </si>
  <si>
    <t>Gombe</t>
  </si>
  <si>
    <t>FCT</t>
  </si>
  <si>
    <t>Enugu</t>
  </si>
  <si>
    <t>Ekiti</t>
  </si>
  <si>
    <t>Edo</t>
  </si>
  <si>
    <t>Ebonyi</t>
  </si>
  <si>
    <t>Delta</t>
  </si>
  <si>
    <t>Cross River</t>
  </si>
  <si>
    <t>Borno</t>
  </si>
  <si>
    <t>Ghost</t>
  </si>
  <si>
    <t>Benue</t>
  </si>
  <si>
    <t>Bayelsa</t>
  </si>
  <si>
    <t>Bauchi</t>
  </si>
  <si>
    <t>Anambra</t>
  </si>
  <si>
    <t>Akwa Ibom</t>
  </si>
  <si>
    <t>Adamawa</t>
  </si>
  <si>
    <t>Abia</t>
  </si>
  <si>
    <t>Figure 1: Contact rate, by type of public official, Nigeria, 2016 and 2019</t>
  </si>
  <si>
    <t>Figure 1.1: Prevalence of bribery, by type of public official, Nigeria, 2016 and 2019</t>
  </si>
  <si>
    <t>Figure 1.2: Percentage distribution of number of contacts, Nigeria, 2019</t>
  </si>
  <si>
    <t>Don't know</t>
  </si>
  <si>
    <t>Don't know category not included in the draft!</t>
  </si>
  <si>
    <t>Figure ‎1.3: Prevalence of bribery, by type of public official and by zone, Nigeria, 2019</t>
  </si>
  <si>
    <t>Figure ‎3.3b: Percentage distribution of shares of total number of bribes paid, by public official, Nigeria, 2019</t>
  </si>
  <si>
    <t>Figure ‎1.6: Prevalence of bribery, by urban/rural area and type of public official for officials with significant differences, Nigeria, 2016 and 2019</t>
  </si>
  <si>
    <t>Figure ‎1.7: Average numbers of bribes paid, by type of public official, Nigeria, 2016 and 2019</t>
  </si>
  <si>
    <t>Average number of bribes by Public Official</t>
  </si>
  <si>
    <t>Figure ‎1.8: Percentage distribution of source of bribe request/offer, by type of public official, Nigeria, 2016 and 2019</t>
  </si>
  <si>
    <t>Other public official</t>
  </si>
  <si>
    <t>Nobody - Sign of Appreciation</t>
  </si>
  <si>
    <t>Judges/Prosecutors</t>
  </si>
  <si>
    <t>Land registry officers</t>
  </si>
  <si>
    <t>Teacher/Lecturers</t>
  </si>
  <si>
    <t>Public utilities officers</t>
  </si>
  <si>
    <t>Nobody - Facilitate Procedure</t>
  </si>
  <si>
    <t>Third Person Request</t>
  </si>
  <si>
    <t>Indirect Request</t>
  </si>
  <si>
    <t>Direct Request</t>
  </si>
  <si>
    <t>Only seperated graph used</t>
  </si>
  <si>
    <t>Figure ‎1.9: Percentage distribution of timing of bribe request/offer, by type of public official, Nigeria, 2019</t>
  </si>
  <si>
    <t>Partly before/Partly after</t>
  </si>
  <si>
    <t>Figure ‎1.12: Average bribe sum paid in cash (Nigerian Naira) by type of public official, Nigeria, 2019</t>
  </si>
  <si>
    <t>Figure ‎1.13: Most important purposes of bribe payment, by type of public official, Nigeria, 2016 and 2019</t>
  </si>
  <si>
    <t>Speed up procedure</t>
  </si>
  <si>
    <t>Sign of appreciation</t>
  </si>
  <si>
    <t>Recieve preferential treatment</t>
  </si>
  <si>
    <t>Recieve information</t>
  </si>
  <si>
    <t>No specific purpose</t>
  </si>
  <si>
    <t>Make finalization of procedure possible</t>
  </si>
  <si>
    <t>Avoid fine</t>
  </si>
  <si>
    <t>Avoid cancelation of public utilities</t>
  </si>
  <si>
    <t>Colors need  to be adjusted?!</t>
  </si>
  <si>
    <t>Female</t>
  </si>
  <si>
    <t>FRSC and VIO</t>
  </si>
  <si>
    <t>Male</t>
  </si>
  <si>
    <t>BOX: Gender and Bribery</t>
  </si>
  <si>
    <t>Federal Road Safety Corps</t>
  </si>
  <si>
    <t>Doctors, Nurses, Midwives</t>
  </si>
  <si>
    <t>Public utility officers</t>
  </si>
  <si>
    <t>Other health workers</t>
  </si>
  <si>
    <t>Tax/Revenue officers</t>
  </si>
  <si>
    <t>Customs/Immigration officers</t>
  </si>
  <si>
    <t>Judges/Magistrates</t>
  </si>
  <si>
    <t>Embassy/Consulate officers</t>
  </si>
  <si>
    <t>Vehicle inspection officers</t>
  </si>
  <si>
    <t>10 and above</t>
  </si>
  <si>
    <t>3 to 5</t>
  </si>
  <si>
    <t>6 to 9</t>
  </si>
  <si>
    <t>Vehicle nspection officers</t>
  </si>
  <si>
    <t>2</t>
  </si>
  <si>
    <t>1</t>
  </si>
  <si>
    <t>Figure ‎1.4: Prevalence of Police officers, by state</t>
  </si>
  <si>
    <t>Prevalence of Police officers</t>
  </si>
  <si>
    <t>Federal Road 
Safety Corps</t>
  </si>
  <si>
    <t>Vehicle inspection
 officers</t>
  </si>
  <si>
    <t>Doctors, Nurses or Midwives</t>
  </si>
  <si>
    <t>At the same time</t>
  </si>
  <si>
    <t>After</t>
  </si>
  <si>
    <t>Before</t>
  </si>
  <si>
    <t>Doctors,Nurses,Midwives</t>
  </si>
  <si>
    <t>Elected representatives/MPs</t>
  </si>
  <si>
    <t>0 (only through an intermediary)</t>
  </si>
  <si>
    <t>Judges,
Magistrates, Prosecutors</t>
  </si>
  <si>
    <t>Teachers,
Lecturers</t>
  </si>
  <si>
    <t>Nigeria</t>
  </si>
  <si>
    <t>Doctors, Nurses,Midwives</t>
  </si>
  <si>
    <t>Elected local/state government representatives</t>
  </si>
  <si>
    <t>Other types of official</t>
  </si>
  <si>
    <t>Elected local/state government 
representatives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</si>
</sst>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%"/>
    <numFmt numFmtId="166" formatCode="_-&quot;$&quot;* #,##0_-;\-&quot;$&quot;* #,##0_-;_-&quot;$&quot;* &quot;-&quot;??_-;_-@_-"/>
    <numFmt numFmtId="167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1" xfId="0" applyBorder="1"/>
    <xf numFmtId="0" fontId="0" fillId="3" borderId="0" xfId="0" applyFill="1"/>
    <xf numFmtId="0" fontId="0" fillId="0" borderId="0" xfId="0" applyFill="1"/>
    <xf numFmtId="0" fontId="0" fillId="0" borderId="0" xfId="0" applyBorder="1"/>
    <xf numFmtId="0" fontId="0" fillId="0" borderId="0" xfId="0" applyNumberFormat="1"/>
    <xf numFmtId="164" fontId="0" fillId="0" borderId="0" xfId="0" applyNumberFormat="1"/>
    <xf numFmtId="9" fontId="0" fillId="0" borderId="0" xfId="2" applyNumberFormat="1" applyFont="1"/>
    <xf numFmtId="9" fontId="0" fillId="0" borderId="0" xfId="2" applyFont="1"/>
    <xf numFmtId="165" fontId="0" fillId="0" borderId="0" xfId="0" applyNumberFormat="1"/>
    <xf numFmtId="165" fontId="0" fillId="0" borderId="0" xfId="2" applyNumberFormat="1" applyFont="1"/>
    <xf numFmtId="9" fontId="0" fillId="0" borderId="0" xfId="0" applyNumberFormat="1"/>
    <xf numFmtId="0" fontId="2" fillId="2" borderId="1" xfId="0" applyFont="1" applyFill="1" applyBorder="1"/>
    <xf numFmtId="9" fontId="0" fillId="0" borderId="0" xfId="2" applyFont="1" applyFill="1" applyBorder="1"/>
    <xf numFmtId="0" fontId="0" fillId="0" borderId="0" xfId="0" applyFill="1" applyBorder="1"/>
    <xf numFmtId="0" fontId="0" fillId="0" borderId="0" xfId="0" applyAlignment="1">
      <alignment vertical="top"/>
    </xf>
    <xf numFmtId="9" fontId="0" fillId="0" borderId="0" xfId="2" applyFont="1" applyFill="1"/>
    <xf numFmtId="0" fontId="2" fillId="2" borderId="2" xfId="0" applyFont="1" applyFill="1" applyBorder="1"/>
    <xf numFmtId="0" fontId="2" fillId="2" borderId="0" xfId="0" applyFont="1" applyFill="1" applyBorder="1"/>
    <xf numFmtId="0" fontId="2" fillId="0" borderId="0" xfId="0" applyFont="1" applyFill="1" applyBorder="1"/>
    <xf numFmtId="0" fontId="0" fillId="0" borderId="0" xfId="0" applyNumberFormat="1" applyFill="1" applyBorder="1"/>
    <xf numFmtId="165" fontId="0" fillId="0" borderId="0" xfId="2" applyNumberFormat="1" applyFont="1" applyFill="1" applyBorder="1"/>
    <xf numFmtId="9" fontId="0" fillId="0" borderId="0" xfId="2" applyNumberFormat="1" applyFont="1" applyFill="1" applyBorder="1"/>
    <xf numFmtId="164" fontId="0" fillId="0" borderId="0" xfId="0" applyNumberFormat="1" applyFill="1" applyBorder="1"/>
    <xf numFmtId="2" fontId="0" fillId="0" borderId="0" xfId="0" applyNumberFormat="1" applyFill="1" applyBorder="1"/>
    <xf numFmtId="0" fontId="3" fillId="3" borderId="0" xfId="0" applyFont="1" applyFill="1"/>
    <xf numFmtId="166" fontId="0" fillId="0" borderId="0" xfId="1" applyNumberFormat="1" applyFont="1"/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>
      <alignment vertical="top" wrapText="1"/>
    </xf>
    <xf numFmtId="167" fontId="0" fillId="0" borderId="0" xfId="3" applyNumberFormat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841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21943638624122"/>
        </c:manualLayout>
      </c:layout>
      <c:pie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rgbClr val="E8412C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C0-4056-9F13-AAAD5CC6340F}"/>
              </c:ext>
            </c:extLst>
          </c:dPt>
          <c:dPt>
            <c:idx val="1"/>
            <c:bubble3D val="0"/>
            <c:spPr>
              <a:solidFill>
                <a:srgbClr val="F28D6E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C0-4056-9F13-AAAD5CC6340F}"/>
              </c:ext>
            </c:extLst>
          </c:dPt>
          <c:dPt>
            <c:idx val="2"/>
            <c:bubble3D val="0"/>
            <c:spPr>
              <a:solidFill>
                <a:srgbClr val="F8BAA2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C0-4056-9F13-AAAD5CC6340F}"/>
              </c:ext>
            </c:extLst>
          </c:dPt>
          <c:dPt>
            <c:idx val="3"/>
            <c:bubble3D val="0"/>
            <c:spPr>
              <a:solidFill>
                <a:srgbClr val="FDE3D7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C0-4056-9F13-AAAD5CC6340F}"/>
              </c:ext>
            </c:extLst>
          </c:dPt>
          <c:dPt>
            <c:idx val="4"/>
            <c:bubble3D val="0"/>
            <c:spPr>
              <a:solidFill>
                <a:srgbClr val="009DC5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C0-4056-9F13-AAAD5CC6340F}"/>
              </c:ext>
            </c:extLst>
          </c:dPt>
          <c:dPt>
            <c:idx val="5"/>
            <c:bubble3D val="0"/>
            <c:spPr>
              <a:solidFill>
                <a:srgbClr val="00B4CD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C0-4056-9F13-AAAD5CC6340F}"/>
              </c:ext>
            </c:extLst>
          </c:dPt>
          <c:dPt>
            <c:idx val="6"/>
            <c:bubble3D val="0"/>
            <c:spPr>
              <a:solidFill>
                <a:srgbClr val="85CEE4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4C0-4056-9F13-AAAD5CC6340F}"/>
              </c:ext>
            </c:extLst>
          </c:dPt>
          <c:dPt>
            <c:idx val="7"/>
            <c:bubble3D val="0"/>
            <c:spPr>
              <a:solidFill>
                <a:srgbClr val="CAE8F3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4C0-4056-9F13-AAAD5CC6340F}"/>
              </c:ext>
            </c:extLst>
          </c:dPt>
          <c:dPt>
            <c:idx val="8"/>
            <c:bubble3D val="0"/>
            <c:spPr>
              <a:solidFill>
                <a:srgbClr val="E0F1F8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4C0-4056-9F13-AAAD5CC6340F}"/>
              </c:ext>
            </c:extLst>
          </c:dPt>
          <c:dPt>
            <c:idx val="9"/>
            <c:bubble3D val="0"/>
            <c:spPr>
              <a:solidFill>
                <a:srgbClr val="787877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4C0-4056-9F13-AAAD5CC6340F}"/>
              </c:ext>
            </c:extLst>
          </c:dPt>
          <c:dPt>
            <c:idx val="10"/>
            <c:bubble3D val="0"/>
            <c:spPr>
              <a:solidFill>
                <a:srgbClr val="A5A5A5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4C0-4056-9F13-AAAD5CC6340F}"/>
              </c:ext>
            </c:extLst>
          </c:dPt>
          <c:dPt>
            <c:idx val="11"/>
            <c:bubble3D val="0"/>
            <c:spPr>
              <a:solidFill>
                <a:srgbClr val="CCCCCC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4C0-4056-9F13-AAAD5CC6340F}"/>
              </c:ext>
            </c:extLst>
          </c:dPt>
          <c:dPt>
            <c:idx val="12"/>
            <c:bubble3D val="0"/>
            <c:spPr>
              <a:solidFill>
                <a:srgbClr val="E6E6E6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4C0-4056-9F13-AAAD5CC6340F}"/>
              </c:ext>
            </c:extLst>
          </c:dPt>
          <c:dPt>
            <c:idx val="13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4C0-4056-9F13-AAAD5CC6340F}"/>
              </c:ext>
            </c:extLst>
          </c:dPt>
          <c:dPt>
            <c:idx val="14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4C0-4056-9F13-AAAD5CC6340F}"/>
              </c:ext>
            </c:extLst>
          </c:dPt>
          <c:dPt>
            <c:idx val="15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4C0-4056-9F13-AAAD5CC6340F}"/>
              </c:ext>
            </c:extLst>
          </c:dPt>
          <c:dPt>
            <c:idx val="16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4C0-4056-9F13-AAAD5CC6340F}"/>
              </c:ext>
            </c:extLst>
          </c:dPt>
          <c:dPt>
            <c:idx val="17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4C0-4056-9F13-AAAD5CC6340F}"/>
              </c:ext>
            </c:extLst>
          </c:dPt>
          <c:dPt>
            <c:idx val="18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4C0-4056-9F13-AAAD5CC6340F}"/>
              </c:ext>
            </c:extLst>
          </c:dPt>
          <c:dPt>
            <c:idx val="19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4C0-4056-9F13-AAAD5CC6340F}"/>
              </c:ext>
            </c:extLst>
          </c:dPt>
          <c:dPt>
            <c:idx val="20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4C0-4056-9F13-AAAD5CC6340F}"/>
              </c:ext>
            </c:extLst>
          </c:dPt>
          <c:val>
            <c:numRef>
              <c:f>[1]Sheet1!$A$1:$A$21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4C0-4056-9F13-AAAD5CC63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South-West</a:t>
            </a:r>
          </a:p>
        </c:rich>
      </c:tx>
      <c:layout>
        <c:manualLayout>
          <c:xMode val="edge"/>
          <c:yMode val="edge"/>
          <c:x val="0.51474514611911582"/>
          <c:y val="7.074965755115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3'!$AC$25:$AC$27</c:f>
              <c:strCache>
                <c:ptCount val="3"/>
                <c:pt idx="0">
                  <c:v>Vehicle inspection
 officers</c:v>
                </c:pt>
                <c:pt idx="1">
                  <c:v>Public utility officers</c:v>
                </c:pt>
                <c:pt idx="2">
                  <c:v>Police officers</c:v>
                </c:pt>
              </c:strCache>
            </c:strRef>
          </c:cat>
          <c:val>
            <c:numRef>
              <c:f>'Chapter 3'!$AF$25:$AF$27</c:f>
              <c:numCache>
                <c:formatCode>0%</c:formatCode>
                <c:ptCount val="3"/>
                <c:pt idx="0">
                  <c:v>0.233126682404488</c:v>
                </c:pt>
                <c:pt idx="1">
                  <c:v>0.23429358892880001</c:v>
                </c:pt>
                <c:pt idx="2">
                  <c:v>0.36071973186131101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7-42A3-92B1-27D06F14C6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7095264"/>
        <c:axId val="557089688"/>
      </c:barChart>
      <c:catAx>
        <c:axId val="55709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89688"/>
        <c:crosses val="autoZero"/>
        <c:auto val="1"/>
        <c:lblAlgn val="ctr"/>
        <c:lblOffset val="100"/>
        <c:noMultiLvlLbl val="0"/>
      </c:catAx>
      <c:valAx>
        <c:axId val="557089688"/>
        <c:scaling>
          <c:orientation val="minMax"/>
          <c:max val="0.60000000000000009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95264"/>
        <c:crosses val="autoZero"/>
        <c:crossBetween val="between"/>
        <c:majorUnit val="0.2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383417747955"/>
          <c:y val="9.8412079763583751E-2"/>
          <c:w val="0.29764065516587201"/>
          <c:h val="0.704750548880698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40-44C9-ACED-D98AB1E9C02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40-44C9-ACED-D98AB1E9C02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40-44C9-ACED-D98AB1E9C025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40-44C9-ACED-D98AB1E9C025}"/>
              </c:ext>
            </c:extLst>
          </c:dPt>
          <c:dPt>
            <c:idx val="4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40-44C9-ACED-D98AB1E9C025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040-44C9-ACED-D98AB1E9C025}"/>
              </c:ext>
            </c:extLst>
          </c:dPt>
          <c:dPt>
            <c:idx val="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040-44C9-ACED-D98AB1E9C025}"/>
              </c:ext>
            </c:extLst>
          </c:dPt>
          <c:dPt>
            <c:idx val="7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040-44C9-ACED-D98AB1E9C025}"/>
              </c:ext>
            </c:extLst>
          </c:dPt>
          <c:dLbls>
            <c:dLbl>
              <c:idx val="0"/>
              <c:layout>
                <c:manualLayout>
                  <c:x val="6.8767901413823038E-2"/>
                  <c:y val="-3.974659819597916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5455C5D-E803-4A15-A726-DE90BBF965D3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400">
                          <a:solidFill>
                            <a:schemeClr val="accent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40-44C9-ACED-D98AB1E9C025}"/>
                </c:ext>
              </c:extLst>
            </c:dLbl>
            <c:dLbl>
              <c:idx val="1"/>
              <c:layout>
                <c:manualLayout>
                  <c:x val="-9.3387429273294204E-17"/>
                  <c:y val="7.80487671640709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F3BDD95-1CB4-467F-8B24-990CED31C16C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400">
                          <a:solidFill>
                            <a:schemeClr val="accent4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040-44C9-ACED-D98AB1E9C025}"/>
                </c:ext>
              </c:extLst>
            </c:dLbl>
            <c:dLbl>
              <c:idx val="2"/>
              <c:layout>
                <c:manualLayout>
                  <c:x val="-3.5657430362723105E-2"/>
                  <c:y val="6.504063930339255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lang="en-US" sz="1400" b="0" i="0" u="none" strike="noStrike" kern="120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B51B052-B254-42BE-B15E-A86CE1C5E9EE}" type="VALUE">
                      <a:rPr lang="en-US" sz="1400" b="0" i="0" u="none" strike="noStrike" kern="1200" baseline="0">
                        <a:solidFill>
                          <a:schemeClr val="accent6"/>
                        </a:solidFill>
                        <a:latin typeface="+mn-lt"/>
                        <a:ea typeface="+mn-ea"/>
                        <a:cs typeface="+mn-cs"/>
                      </a:rPr>
                      <a:pPr>
                        <a:defRPr lang="en-US" sz="1400">
                          <a:solidFill>
                            <a:schemeClr val="accent6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14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040-44C9-ACED-D98AB1E9C025}"/>
                </c:ext>
              </c:extLst>
            </c:dLbl>
            <c:dLbl>
              <c:idx val="3"/>
              <c:layout>
                <c:manualLayout>
                  <c:x val="-5.3486145544084658E-2"/>
                  <c:y val="4.769646882248787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7ADEDA5-882E-49F7-87C3-7EB64A916A03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400"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040-44C9-ACED-D98AB1E9C025}"/>
                </c:ext>
              </c:extLst>
            </c:dLbl>
            <c:dLbl>
              <c:idx val="4"/>
              <c:layout>
                <c:manualLayout>
                  <c:x val="-6.3673982790576969E-2"/>
                  <c:y val="8.672085240452341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F1E464B-C89A-4BEA-9A4B-49B0AB948C2B}" type="VALUE">
                      <a:rPr lang="en-US">
                        <a:solidFill>
                          <a:schemeClr val="tx2"/>
                        </a:solidFill>
                      </a:rPr>
                      <a:pPr>
                        <a:defRPr sz="1400">
                          <a:solidFill>
                            <a:schemeClr val="tx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040-44C9-ACED-D98AB1E9C025}"/>
                </c:ext>
              </c:extLst>
            </c:dLbl>
            <c:dLbl>
              <c:idx val="5"/>
              <c:layout>
                <c:manualLayout>
                  <c:x val="-6.8767901413823176E-2"/>
                  <c:y val="-2.60162557213570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4A09798-15BB-4C06-A0EE-28ED58FB3E7F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400">
                          <a:solidFill>
                            <a:schemeClr val="accent5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040-44C9-ACED-D98AB1E9C025}"/>
                </c:ext>
              </c:extLst>
            </c:dLbl>
            <c:dLbl>
              <c:idx val="6"/>
              <c:layout>
                <c:manualLayout>
                  <c:x val="-5.6033104855707734E-2"/>
                  <c:y val="-5.20325114427140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DEE6296-64DB-40AE-84B1-65C834F75E27}" type="VALUE">
                      <a:rPr lang="en-US">
                        <a:solidFill>
                          <a:schemeClr val="accent3"/>
                        </a:solidFill>
                      </a:rPr>
                      <a:pPr>
                        <a:defRPr sz="1400">
                          <a:solidFill>
                            <a:schemeClr val="accent3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040-44C9-ACED-D98AB1E9C025}"/>
                </c:ext>
              </c:extLst>
            </c:dLbl>
            <c:dLbl>
              <c:idx val="7"/>
              <c:layout>
                <c:manualLayout>
                  <c:x val="-5.5855935567491043E-2"/>
                  <c:y val="-6.5343732201142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chemeClr val="bg1">
                            <a:lumMod val="6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9AC370E-FE60-4244-B10C-931B5F89EF29}" type="VALUE">
                      <a:rPr lang="en-US">
                        <a:solidFill>
                          <a:schemeClr val="bg1">
                            <a:lumMod val="65000"/>
                          </a:schemeClr>
                        </a:solidFill>
                      </a:rPr>
                      <a:pPr>
                        <a:defRPr sz="1400">
                          <a:solidFill>
                            <a:schemeClr val="bg1">
                              <a:lumMod val="65000"/>
                            </a:schemeClr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040-44C9-ACED-D98AB1E9C0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'Chapter 3'!$AP$4:$AP$11</c:f>
              <c:strCache>
                <c:ptCount val="8"/>
                <c:pt idx="0">
                  <c:v>Police officers</c:v>
                </c:pt>
                <c:pt idx="1">
                  <c:v>Public utility officers</c:v>
                </c:pt>
                <c:pt idx="2">
                  <c:v>Tax/Revenue officers</c:v>
                </c:pt>
                <c:pt idx="3">
                  <c:v>Teachers/Lecturers</c:v>
                </c:pt>
                <c:pt idx="4">
                  <c:v>Doctors, Nurses, Midwives</c:v>
                </c:pt>
                <c:pt idx="5">
                  <c:v>Federal Road Safety Corps</c:v>
                </c:pt>
                <c:pt idx="6">
                  <c:v>Vehicle inspection officers</c:v>
                </c:pt>
                <c:pt idx="7">
                  <c:v>Other types of official</c:v>
                </c:pt>
              </c:strCache>
            </c:strRef>
          </c:cat>
          <c:val>
            <c:numRef>
              <c:f>'Chapter 3'!$AQ$4:$AQ$11</c:f>
              <c:numCache>
                <c:formatCode>0.0%</c:formatCode>
                <c:ptCount val="8"/>
                <c:pt idx="0">
                  <c:v>0.35699999999999998</c:v>
                </c:pt>
                <c:pt idx="1">
                  <c:v>0.193</c:v>
                </c:pt>
                <c:pt idx="2">
                  <c:v>5.11E-2</c:v>
                </c:pt>
                <c:pt idx="3">
                  <c:v>5.5599999999999997E-2</c:v>
                </c:pt>
                <c:pt idx="4">
                  <c:v>4.24E-2</c:v>
                </c:pt>
                <c:pt idx="5">
                  <c:v>6.7900000000000002E-2</c:v>
                </c:pt>
                <c:pt idx="6">
                  <c:v>5.3499999999999999E-2</c:v>
                </c:pt>
                <c:pt idx="7">
                  <c:v>0.17949999999999999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040-44C9-ACED-D98AB1E9C0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16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572159754870786"/>
          <c:y val="7.7271356199741001E-2"/>
          <c:w val="0.28334071879398198"/>
          <c:h val="0.89651418551234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64-4443-A3BE-658236328393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64-4443-A3BE-658236328393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64-4443-A3BE-658236328393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64-4443-A3BE-658236328393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764-4443-A3BE-658236328393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764-4443-A3BE-658236328393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764-4443-A3BE-658236328393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764-4443-A3BE-658236328393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764-4443-A3BE-658236328393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764-4443-A3BE-658236328393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764-4443-A3BE-658236328393}"/>
              </c:ext>
            </c:extLst>
          </c:dPt>
          <c:dPt>
            <c:idx val="27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764-4443-A3BE-658236328393}"/>
              </c:ext>
            </c:extLst>
          </c:dPt>
          <c:dPt>
            <c:idx val="3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764-4443-A3BE-658236328393}"/>
              </c:ext>
            </c:extLst>
          </c:dPt>
          <c:errBars>
            <c:errBarType val="both"/>
            <c:errValType val="cust"/>
            <c:noEndCap val="0"/>
            <c:plus>
              <c:numRef>
                <c:f>'Chapter 3'!$BG$6:$BG$42</c:f>
                <c:numCache>
                  <c:formatCode>General</c:formatCode>
                  <c:ptCount val="37"/>
                  <c:pt idx="0">
                    <c:v>8.5191149018412571E-2</c:v>
                  </c:pt>
                  <c:pt idx="1">
                    <c:v>0.10168601179618303</c:v>
                  </c:pt>
                  <c:pt idx="2">
                    <c:v>6.782096927883785E-2</c:v>
                  </c:pt>
                  <c:pt idx="3">
                    <c:v>7.620068565758753E-2</c:v>
                  </c:pt>
                  <c:pt idx="4">
                    <c:v>7.6986114788399229E-2</c:v>
                  </c:pt>
                  <c:pt idx="5">
                    <c:v>9.7903228514969076E-2</c:v>
                  </c:pt>
                  <c:pt idx="6">
                    <c:v>6.0773513917154798E-2</c:v>
                  </c:pt>
                  <c:pt idx="7">
                    <c:v>6.8895252921916506E-2</c:v>
                  </c:pt>
                  <c:pt idx="8">
                    <c:v>0.11460522548478225</c:v>
                  </c:pt>
                  <c:pt idx="9">
                    <c:v>8.0853505180076723E-2</c:v>
                  </c:pt>
                  <c:pt idx="10">
                    <c:v>7.2602406813837839E-2</c:v>
                  </c:pt>
                  <c:pt idx="11">
                    <c:v>5.3221002502655768E-2</c:v>
                  </c:pt>
                  <c:pt idx="12">
                    <c:v>6.9194725694846693E-2</c:v>
                  </c:pt>
                  <c:pt idx="13">
                    <c:v>8.8163601259734603E-2</c:v>
                  </c:pt>
                  <c:pt idx="14">
                    <c:v>5.9660120070666733E-2</c:v>
                  </c:pt>
                  <c:pt idx="15">
                    <c:v>0.1077945229389089</c:v>
                  </c:pt>
                  <c:pt idx="16">
                    <c:v>7.3431927777795336E-2</c:v>
                  </c:pt>
                  <c:pt idx="17">
                    <c:v>9.3572870776321315E-2</c:v>
                  </c:pt>
                  <c:pt idx="18">
                    <c:v>7.4157248753965788E-2</c:v>
                  </c:pt>
                  <c:pt idx="19">
                    <c:v>9.1002523735994045E-2</c:v>
                  </c:pt>
                  <c:pt idx="20">
                    <c:v>8.5076584717319603E-2</c:v>
                  </c:pt>
                  <c:pt idx="21">
                    <c:v>6.9633804296332258E-2</c:v>
                  </c:pt>
                  <c:pt idx="22">
                    <c:v>6.0191366228515841E-2</c:v>
                  </c:pt>
                  <c:pt idx="23">
                    <c:v>8.8451864914601025E-2</c:v>
                  </c:pt>
                  <c:pt idx="24">
                    <c:v>7.4312809733522001E-2</c:v>
                  </c:pt>
                  <c:pt idx="25">
                    <c:v>4.8617397330008472E-2</c:v>
                  </c:pt>
                  <c:pt idx="26">
                    <c:v>5.4643543849372589E-2</c:v>
                  </c:pt>
                  <c:pt idx="27">
                    <c:v>7.194977404233327E-2</c:v>
                  </c:pt>
                  <c:pt idx="28">
                    <c:v>6.3046226724058685E-2</c:v>
                  </c:pt>
                  <c:pt idx="29">
                    <c:v>6.4032147524689442E-2</c:v>
                  </c:pt>
                  <c:pt idx="30">
                    <c:v>7.659835119017222E-2</c:v>
                  </c:pt>
                  <c:pt idx="31">
                    <c:v>6.5945253790796687E-2</c:v>
                  </c:pt>
                  <c:pt idx="32">
                    <c:v>9.1206473105245767E-2</c:v>
                  </c:pt>
                  <c:pt idx="33">
                    <c:v>7.9095453050189501E-2</c:v>
                  </c:pt>
                  <c:pt idx="34">
                    <c:v>5.6848324131835826E-2</c:v>
                  </c:pt>
                  <c:pt idx="35">
                    <c:v>9.325844950690837E-2</c:v>
                  </c:pt>
                  <c:pt idx="36">
                    <c:v>4.7760411335620589E-2</c:v>
                  </c:pt>
                </c:numCache>
              </c:numRef>
            </c:plus>
            <c:minus>
              <c:numRef>
                <c:f>'Chapter 3'!$BG$6:$BG$42</c:f>
                <c:numCache>
                  <c:formatCode>General</c:formatCode>
                  <c:ptCount val="37"/>
                  <c:pt idx="0">
                    <c:v>8.5191149018412571E-2</c:v>
                  </c:pt>
                  <c:pt idx="1">
                    <c:v>0.10168601179618303</c:v>
                  </c:pt>
                  <c:pt idx="2">
                    <c:v>6.782096927883785E-2</c:v>
                  </c:pt>
                  <c:pt idx="3">
                    <c:v>7.620068565758753E-2</c:v>
                  </c:pt>
                  <c:pt idx="4">
                    <c:v>7.6986114788399229E-2</c:v>
                  </c:pt>
                  <c:pt idx="5">
                    <c:v>9.7903228514969076E-2</c:v>
                  </c:pt>
                  <c:pt idx="6">
                    <c:v>6.0773513917154798E-2</c:v>
                  </c:pt>
                  <c:pt idx="7">
                    <c:v>6.8895252921916506E-2</c:v>
                  </c:pt>
                  <c:pt idx="8">
                    <c:v>0.11460522548478225</c:v>
                  </c:pt>
                  <c:pt idx="9">
                    <c:v>8.0853505180076723E-2</c:v>
                  </c:pt>
                  <c:pt idx="10">
                    <c:v>7.2602406813837839E-2</c:v>
                  </c:pt>
                  <c:pt idx="11">
                    <c:v>5.3221002502655768E-2</c:v>
                  </c:pt>
                  <c:pt idx="12">
                    <c:v>6.9194725694846693E-2</c:v>
                  </c:pt>
                  <c:pt idx="13">
                    <c:v>8.8163601259734603E-2</c:v>
                  </c:pt>
                  <c:pt idx="14">
                    <c:v>5.9660120070666733E-2</c:v>
                  </c:pt>
                  <c:pt idx="15">
                    <c:v>0.1077945229389089</c:v>
                  </c:pt>
                  <c:pt idx="16">
                    <c:v>7.3431927777795336E-2</c:v>
                  </c:pt>
                  <c:pt idx="17">
                    <c:v>9.3572870776321315E-2</c:v>
                  </c:pt>
                  <c:pt idx="18">
                    <c:v>7.4157248753965788E-2</c:v>
                  </c:pt>
                  <c:pt idx="19">
                    <c:v>9.1002523735994045E-2</c:v>
                  </c:pt>
                  <c:pt idx="20">
                    <c:v>8.5076584717319603E-2</c:v>
                  </c:pt>
                  <c:pt idx="21">
                    <c:v>6.9633804296332258E-2</c:v>
                  </c:pt>
                  <c:pt idx="22">
                    <c:v>6.0191366228515841E-2</c:v>
                  </c:pt>
                  <c:pt idx="23">
                    <c:v>8.8451864914601025E-2</c:v>
                  </c:pt>
                  <c:pt idx="24">
                    <c:v>7.4312809733522001E-2</c:v>
                  </c:pt>
                  <c:pt idx="25">
                    <c:v>4.8617397330008472E-2</c:v>
                  </c:pt>
                  <c:pt idx="26">
                    <c:v>5.4643543849372589E-2</c:v>
                  </c:pt>
                  <c:pt idx="27">
                    <c:v>7.194977404233327E-2</c:v>
                  </c:pt>
                  <c:pt idx="28">
                    <c:v>6.3046226724058685E-2</c:v>
                  </c:pt>
                  <c:pt idx="29">
                    <c:v>6.4032147524689442E-2</c:v>
                  </c:pt>
                  <c:pt idx="30">
                    <c:v>7.659835119017222E-2</c:v>
                  </c:pt>
                  <c:pt idx="31">
                    <c:v>6.5945253790796687E-2</c:v>
                  </c:pt>
                  <c:pt idx="32">
                    <c:v>9.1206473105245767E-2</c:v>
                  </c:pt>
                  <c:pt idx="33">
                    <c:v>7.9095453050189501E-2</c:v>
                  </c:pt>
                  <c:pt idx="34">
                    <c:v>5.6848324131835826E-2</c:v>
                  </c:pt>
                  <c:pt idx="35">
                    <c:v>9.325844950690837E-2</c:v>
                  </c:pt>
                  <c:pt idx="36">
                    <c:v>4.7760411335620589E-2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3'!$BB$6:$BB$42</c:f>
              <c:strCache>
                <c:ptCount val="37"/>
                <c:pt idx="0">
                  <c:v>Abia</c:v>
                </c:pt>
                <c:pt idx="1">
                  <c:v>Adamawa</c:v>
                </c:pt>
                <c:pt idx="2">
                  <c:v>Akwa Ibom</c:v>
                </c:pt>
                <c:pt idx="3">
                  <c:v>Anambra</c:v>
                </c:pt>
                <c:pt idx="4">
                  <c:v>Bauchi</c:v>
                </c:pt>
                <c:pt idx="5">
                  <c:v>Bayelsa</c:v>
                </c:pt>
                <c:pt idx="6">
                  <c:v>Benue</c:v>
                </c:pt>
                <c:pt idx="7">
                  <c:v>Borno</c:v>
                </c:pt>
                <c:pt idx="8">
                  <c:v>Cross River</c:v>
                </c:pt>
                <c:pt idx="9">
                  <c:v>Delta</c:v>
                </c:pt>
                <c:pt idx="10">
                  <c:v>Ebonyi</c:v>
                </c:pt>
                <c:pt idx="11">
                  <c:v>Edo</c:v>
                </c:pt>
                <c:pt idx="12">
                  <c:v>Ekiti</c:v>
                </c:pt>
                <c:pt idx="13">
                  <c:v>Enugu</c:v>
                </c:pt>
                <c:pt idx="14">
                  <c:v>FCT</c:v>
                </c:pt>
                <c:pt idx="15">
                  <c:v>Gombe</c:v>
                </c:pt>
                <c:pt idx="16">
                  <c:v>Imo</c:v>
                </c:pt>
                <c:pt idx="17">
                  <c:v>Jigawa</c:v>
                </c:pt>
                <c:pt idx="18">
                  <c:v>Kaduna</c:v>
                </c:pt>
                <c:pt idx="19">
                  <c:v>Kano</c:v>
                </c:pt>
                <c:pt idx="20">
                  <c:v>Katsina</c:v>
                </c:pt>
                <c:pt idx="21">
                  <c:v>Kebbi</c:v>
                </c:pt>
                <c:pt idx="22">
                  <c:v>Kogi</c:v>
                </c:pt>
                <c:pt idx="23">
                  <c:v>Kwara</c:v>
                </c:pt>
                <c:pt idx="24">
                  <c:v>Lagos</c:v>
                </c:pt>
                <c:pt idx="25">
                  <c:v>Nasarawa</c:v>
                </c:pt>
                <c:pt idx="26">
                  <c:v>Niger</c:v>
                </c:pt>
                <c:pt idx="27">
                  <c:v>Ogun</c:v>
                </c:pt>
                <c:pt idx="28">
                  <c:v>Ondo</c:v>
                </c:pt>
                <c:pt idx="29">
                  <c:v>Osun</c:v>
                </c:pt>
                <c:pt idx="30">
                  <c:v>Oyo</c:v>
                </c:pt>
                <c:pt idx="31">
                  <c:v>Plateau</c:v>
                </c:pt>
                <c:pt idx="32">
                  <c:v>Rivers</c:v>
                </c:pt>
                <c:pt idx="33">
                  <c:v>Sokoto</c:v>
                </c:pt>
                <c:pt idx="34">
                  <c:v>Taraba</c:v>
                </c:pt>
                <c:pt idx="35">
                  <c:v>Yobe</c:v>
                </c:pt>
                <c:pt idx="36">
                  <c:v>Zamfara</c:v>
                </c:pt>
              </c:strCache>
            </c:strRef>
          </c:cat>
          <c:val>
            <c:numRef>
              <c:f>'Chapter 3'!$BD$6:$BD$42</c:f>
              <c:numCache>
                <c:formatCode>0%</c:formatCode>
                <c:ptCount val="37"/>
                <c:pt idx="0">
                  <c:v>0.44029850746268656</c:v>
                </c:pt>
                <c:pt idx="1">
                  <c:v>0.58888888888888891</c:v>
                </c:pt>
                <c:pt idx="2">
                  <c:v>0.25316455696202533</c:v>
                </c:pt>
                <c:pt idx="3">
                  <c:v>0.52727272727272723</c:v>
                </c:pt>
                <c:pt idx="4">
                  <c:v>0.375</c:v>
                </c:pt>
                <c:pt idx="5">
                  <c:v>0.49038461538461536</c:v>
                </c:pt>
                <c:pt idx="6">
                  <c:v>0.57794676806083645</c:v>
                </c:pt>
                <c:pt idx="7">
                  <c:v>0.55500000000000005</c:v>
                </c:pt>
                <c:pt idx="8">
                  <c:v>0.65789473684210531</c:v>
                </c:pt>
                <c:pt idx="9">
                  <c:v>0.54109589041095896</c:v>
                </c:pt>
                <c:pt idx="10">
                  <c:v>0.24637681159420291</c:v>
                </c:pt>
                <c:pt idx="11">
                  <c:v>0.33881578947368424</c:v>
                </c:pt>
                <c:pt idx="12">
                  <c:v>0.42346938775510207</c:v>
                </c:pt>
                <c:pt idx="13">
                  <c:v>0.44262295081967212</c:v>
                </c:pt>
                <c:pt idx="14">
                  <c:v>0.36363636363636365</c:v>
                </c:pt>
                <c:pt idx="15">
                  <c:v>0.67123287671232879</c:v>
                </c:pt>
                <c:pt idx="16">
                  <c:v>0.30463576158940397</c:v>
                </c:pt>
                <c:pt idx="17">
                  <c:v>0.54128440366972475</c:v>
                </c:pt>
                <c:pt idx="18">
                  <c:v>0.60465116279069764</c:v>
                </c:pt>
                <c:pt idx="19">
                  <c:v>0.50862068965517238</c:v>
                </c:pt>
                <c:pt idx="20">
                  <c:v>0.4621212121212121</c:v>
                </c:pt>
                <c:pt idx="21">
                  <c:v>0.6428571428571429</c:v>
                </c:pt>
                <c:pt idx="22">
                  <c:v>0.37944664031620551</c:v>
                </c:pt>
                <c:pt idx="23">
                  <c:v>0.29411764705882354</c:v>
                </c:pt>
                <c:pt idx="24">
                  <c:v>0.32258064516129031</c:v>
                </c:pt>
                <c:pt idx="25">
                  <c:v>0.46913580246913578</c:v>
                </c:pt>
                <c:pt idx="26">
                  <c:v>0.26877470355731226</c:v>
                </c:pt>
                <c:pt idx="27">
                  <c:v>0.33333333333333331</c:v>
                </c:pt>
                <c:pt idx="28">
                  <c:v>0.65</c:v>
                </c:pt>
                <c:pt idx="29">
                  <c:v>0.30348258706467662</c:v>
                </c:pt>
                <c:pt idx="30">
                  <c:v>0.60897435897435892</c:v>
                </c:pt>
                <c:pt idx="31">
                  <c:v>0.41121495327102803</c:v>
                </c:pt>
                <c:pt idx="32">
                  <c:v>0.58677685950413228</c:v>
                </c:pt>
                <c:pt idx="33">
                  <c:v>0.625</c:v>
                </c:pt>
                <c:pt idx="34">
                  <c:v>0.53666666666666663</c:v>
                </c:pt>
                <c:pt idx="35">
                  <c:v>0.30107526881720431</c:v>
                </c:pt>
                <c:pt idx="36">
                  <c:v>0.53900709219858156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764-4443-A3BE-658236328393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764-4443-A3BE-658236328393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B764-4443-A3BE-658236328393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B764-4443-A3BE-658236328393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B764-4443-A3BE-658236328393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B764-4443-A3BE-658236328393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B764-4443-A3BE-658236328393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B764-4443-A3BE-658236328393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B764-4443-A3BE-658236328393}"/>
              </c:ext>
            </c:extLst>
          </c:dPt>
          <c:dPt>
            <c:idx val="23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B764-4443-A3BE-658236328393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B764-4443-A3BE-658236328393}"/>
              </c:ext>
            </c:extLst>
          </c:dPt>
          <c:dPt>
            <c:idx val="26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B764-4443-A3BE-658236328393}"/>
              </c:ext>
            </c:extLst>
          </c:dPt>
          <c:dPt>
            <c:idx val="27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B764-4443-A3BE-658236328393}"/>
              </c:ext>
            </c:extLst>
          </c:dPt>
          <c:dPt>
            <c:idx val="3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B764-4443-A3BE-658236328393}"/>
              </c:ext>
            </c:extLst>
          </c:dPt>
          <c:errBars>
            <c:errBarType val="both"/>
            <c:errValType val="cust"/>
            <c:noEndCap val="0"/>
            <c:plus>
              <c:numRef>
                <c:f>'Chapter 3'!$BG$44:$BG$80</c:f>
                <c:numCache>
                  <c:formatCode>General</c:formatCode>
                  <c:ptCount val="37"/>
                  <c:pt idx="0">
                    <c:v>5.9439536542048588E-2</c:v>
                  </c:pt>
                  <c:pt idx="1">
                    <c:v>4.5760741675897276E-2</c:v>
                  </c:pt>
                  <c:pt idx="2">
                    <c:v>7.853323273550894E-2</c:v>
                  </c:pt>
                  <c:pt idx="3">
                    <c:v>5.5976752981862554E-2</c:v>
                  </c:pt>
                  <c:pt idx="4">
                    <c:v>5.6933083954809782E-2</c:v>
                  </c:pt>
                  <c:pt idx="5">
                    <c:v>6.2537979901684082E-2</c:v>
                  </c:pt>
                  <c:pt idx="6">
                    <c:v>5.2730307216238004E-2</c:v>
                  </c:pt>
                  <c:pt idx="7">
                    <c:v>4.6294852121941704E-2</c:v>
                  </c:pt>
                  <c:pt idx="8">
                    <c:v>6.4016253395590639E-2</c:v>
                  </c:pt>
                  <c:pt idx="9">
                    <c:v>5.8958704860591071E-2</c:v>
                  </c:pt>
                  <c:pt idx="10">
                    <c:v>5.689320797959585E-2</c:v>
                  </c:pt>
                  <c:pt idx="11">
                    <c:v>6.3457232573109035E-2</c:v>
                  </c:pt>
                  <c:pt idx="12">
                    <c:v>8.2659611378157083E-2</c:v>
                  </c:pt>
                  <c:pt idx="13">
                    <c:v>7.2202633610330302E-2</c:v>
                  </c:pt>
                  <c:pt idx="14">
                    <c:v>5.1835437140402119E-2</c:v>
                  </c:pt>
                  <c:pt idx="15">
                    <c:v>5.5683384372675615E-2</c:v>
                  </c:pt>
                  <c:pt idx="16">
                    <c:v>5.1209776737730611E-2</c:v>
                  </c:pt>
                  <c:pt idx="17">
                    <c:v>5.0481453284288047E-2</c:v>
                  </c:pt>
                  <c:pt idx="18">
                    <c:v>4.6382380584352567E-2</c:v>
                  </c:pt>
                  <c:pt idx="19">
                    <c:v>4.8685124652497108E-2</c:v>
                  </c:pt>
                  <c:pt idx="20">
                    <c:v>9.5144654936369533E-2</c:v>
                  </c:pt>
                  <c:pt idx="21">
                    <c:v>5.2052837170164568E-2</c:v>
                  </c:pt>
                  <c:pt idx="22">
                    <c:v>4.7025254735279742E-2</c:v>
                  </c:pt>
                  <c:pt idx="23">
                    <c:v>0.11294040856623166</c:v>
                  </c:pt>
                  <c:pt idx="24">
                    <c:v>6.1398446105412952E-2</c:v>
                  </c:pt>
                  <c:pt idx="25">
                    <c:v>5.0898726036775976E-2</c:v>
                  </c:pt>
                  <c:pt idx="26">
                    <c:v>4.3349208554460866E-2</c:v>
                  </c:pt>
                  <c:pt idx="27">
                    <c:v>6.3904021789345511E-2</c:v>
                  </c:pt>
                  <c:pt idx="28">
                    <c:v>4.8532742017191266E-2</c:v>
                  </c:pt>
                  <c:pt idx="29">
                    <c:v>6.3914661754134572E-2</c:v>
                  </c:pt>
                  <c:pt idx="30">
                    <c:v>5.1376551353417232E-2</c:v>
                  </c:pt>
                  <c:pt idx="31">
                    <c:v>4.9987599699461538E-2</c:v>
                  </c:pt>
                  <c:pt idx="32">
                    <c:v>5.0677188252377714E-2</c:v>
                  </c:pt>
                  <c:pt idx="33">
                    <c:v>4.7604435819313118E-2</c:v>
                  </c:pt>
                  <c:pt idx="34">
                    <c:v>5.4549569770096895E-2</c:v>
                  </c:pt>
                  <c:pt idx="35">
                    <c:v>5.4887837853028865E-2</c:v>
                  </c:pt>
                  <c:pt idx="36">
                    <c:v>4.6219332270514862E-2</c:v>
                  </c:pt>
                </c:numCache>
              </c:numRef>
            </c:plus>
            <c:minus>
              <c:numRef>
                <c:f>'Chapter 3'!$BG$44:$BG$80</c:f>
                <c:numCache>
                  <c:formatCode>General</c:formatCode>
                  <c:ptCount val="37"/>
                  <c:pt idx="0">
                    <c:v>5.9439536542048588E-2</c:v>
                  </c:pt>
                  <c:pt idx="1">
                    <c:v>4.5760741675897276E-2</c:v>
                  </c:pt>
                  <c:pt idx="2">
                    <c:v>7.853323273550894E-2</c:v>
                  </c:pt>
                  <c:pt idx="3">
                    <c:v>5.5976752981862554E-2</c:v>
                  </c:pt>
                  <c:pt idx="4">
                    <c:v>5.6933083954809782E-2</c:v>
                  </c:pt>
                  <c:pt idx="5">
                    <c:v>6.2537979901684082E-2</c:v>
                  </c:pt>
                  <c:pt idx="6">
                    <c:v>5.2730307216238004E-2</c:v>
                  </c:pt>
                  <c:pt idx="7">
                    <c:v>4.6294852121941704E-2</c:v>
                  </c:pt>
                  <c:pt idx="8">
                    <c:v>6.4016253395590639E-2</c:v>
                  </c:pt>
                  <c:pt idx="9">
                    <c:v>5.8958704860591071E-2</c:v>
                  </c:pt>
                  <c:pt idx="10">
                    <c:v>5.689320797959585E-2</c:v>
                  </c:pt>
                  <c:pt idx="11">
                    <c:v>6.3457232573109035E-2</c:v>
                  </c:pt>
                  <c:pt idx="12">
                    <c:v>8.2659611378157083E-2</c:v>
                  </c:pt>
                  <c:pt idx="13">
                    <c:v>7.2202633610330302E-2</c:v>
                  </c:pt>
                  <c:pt idx="14">
                    <c:v>5.1835437140402119E-2</c:v>
                  </c:pt>
                  <c:pt idx="15">
                    <c:v>5.5683384372675615E-2</c:v>
                  </c:pt>
                  <c:pt idx="16">
                    <c:v>5.1209776737730611E-2</c:v>
                  </c:pt>
                  <c:pt idx="17">
                    <c:v>5.0481453284288047E-2</c:v>
                  </c:pt>
                  <c:pt idx="18">
                    <c:v>4.6382380584352567E-2</c:v>
                  </c:pt>
                  <c:pt idx="19">
                    <c:v>4.8685124652497108E-2</c:v>
                  </c:pt>
                  <c:pt idx="20">
                    <c:v>9.5144654936369533E-2</c:v>
                  </c:pt>
                  <c:pt idx="21">
                    <c:v>5.2052837170164568E-2</c:v>
                  </c:pt>
                  <c:pt idx="22">
                    <c:v>4.7025254735279742E-2</c:v>
                  </c:pt>
                  <c:pt idx="23">
                    <c:v>0.11294040856623166</c:v>
                  </c:pt>
                  <c:pt idx="24">
                    <c:v>6.1398446105412952E-2</c:v>
                  </c:pt>
                  <c:pt idx="25">
                    <c:v>5.0898726036775976E-2</c:v>
                  </c:pt>
                  <c:pt idx="26">
                    <c:v>4.3349208554460866E-2</c:v>
                  </c:pt>
                  <c:pt idx="27">
                    <c:v>6.3904021789345511E-2</c:v>
                  </c:pt>
                  <c:pt idx="28">
                    <c:v>4.8532742017191266E-2</c:v>
                  </c:pt>
                  <c:pt idx="29">
                    <c:v>6.3914661754134572E-2</c:v>
                  </c:pt>
                  <c:pt idx="30">
                    <c:v>5.1376551353417232E-2</c:v>
                  </c:pt>
                  <c:pt idx="31">
                    <c:v>4.9987599699461538E-2</c:v>
                  </c:pt>
                  <c:pt idx="32">
                    <c:v>5.0677188252377714E-2</c:v>
                  </c:pt>
                  <c:pt idx="33">
                    <c:v>4.7604435819313118E-2</c:v>
                  </c:pt>
                  <c:pt idx="34">
                    <c:v>5.4549569770096895E-2</c:v>
                  </c:pt>
                  <c:pt idx="35">
                    <c:v>5.4887837853028865E-2</c:v>
                  </c:pt>
                  <c:pt idx="36">
                    <c:v>4.6219332270514862E-2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'Chapter 3'!$BB$6:$BB$42</c:f>
              <c:strCache>
                <c:ptCount val="37"/>
                <c:pt idx="0">
                  <c:v>Abia</c:v>
                </c:pt>
                <c:pt idx="1">
                  <c:v>Adamawa</c:v>
                </c:pt>
                <c:pt idx="2">
                  <c:v>Akwa Ibom</c:v>
                </c:pt>
                <c:pt idx="3">
                  <c:v>Anambra</c:v>
                </c:pt>
                <c:pt idx="4">
                  <c:v>Bauchi</c:v>
                </c:pt>
                <c:pt idx="5">
                  <c:v>Bayelsa</c:v>
                </c:pt>
                <c:pt idx="6">
                  <c:v>Benue</c:v>
                </c:pt>
                <c:pt idx="7">
                  <c:v>Borno</c:v>
                </c:pt>
                <c:pt idx="8">
                  <c:v>Cross River</c:v>
                </c:pt>
                <c:pt idx="9">
                  <c:v>Delta</c:v>
                </c:pt>
                <c:pt idx="10">
                  <c:v>Ebonyi</c:v>
                </c:pt>
                <c:pt idx="11">
                  <c:v>Edo</c:v>
                </c:pt>
                <c:pt idx="12">
                  <c:v>Ekiti</c:v>
                </c:pt>
                <c:pt idx="13">
                  <c:v>Enugu</c:v>
                </c:pt>
                <c:pt idx="14">
                  <c:v>FCT</c:v>
                </c:pt>
                <c:pt idx="15">
                  <c:v>Gombe</c:v>
                </c:pt>
                <c:pt idx="16">
                  <c:v>Imo</c:v>
                </c:pt>
                <c:pt idx="17">
                  <c:v>Jigawa</c:v>
                </c:pt>
                <c:pt idx="18">
                  <c:v>Kaduna</c:v>
                </c:pt>
                <c:pt idx="19">
                  <c:v>Kano</c:v>
                </c:pt>
                <c:pt idx="20">
                  <c:v>Katsina</c:v>
                </c:pt>
                <c:pt idx="21">
                  <c:v>Kebbi</c:v>
                </c:pt>
                <c:pt idx="22">
                  <c:v>Kogi</c:v>
                </c:pt>
                <c:pt idx="23">
                  <c:v>Kwara</c:v>
                </c:pt>
                <c:pt idx="24">
                  <c:v>Lagos</c:v>
                </c:pt>
                <c:pt idx="25">
                  <c:v>Nasarawa</c:v>
                </c:pt>
                <c:pt idx="26">
                  <c:v>Niger</c:v>
                </c:pt>
                <c:pt idx="27">
                  <c:v>Ogun</c:v>
                </c:pt>
                <c:pt idx="28">
                  <c:v>Ondo</c:v>
                </c:pt>
                <c:pt idx="29">
                  <c:v>Osun</c:v>
                </c:pt>
                <c:pt idx="30">
                  <c:v>Oyo</c:v>
                </c:pt>
                <c:pt idx="31">
                  <c:v>Plateau</c:v>
                </c:pt>
                <c:pt idx="32">
                  <c:v>Rivers</c:v>
                </c:pt>
                <c:pt idx="33">
                  <c:v>Sokoto</c:v>
                </c:pt>
                <c:pt idx="34">
                  <c:v>Taraba</c:v>
                </c:pt>
                <c:pt idx="35">
                  <c:v>Yobe</c:v>
                </c:pt>
                <c:pt idx="36">
                  <c:v>Zamfara</c:v>
                </c:pt>
              </c:strCache>
            </c:strRef>
          </c:cat>
          <c:val>
            <c:numRef>
              <c:f>'Chapter 3'!$BD$44:$BD$80</c:f>
              <c:numCache>
                <c:formatCode>0%</c:formatCode>
                <c:ptCount val="37"/>
                <c:pt idx="0">
                  <c:v>0.27314814814814814</c:v>
                </c:pt>
                <c:pt idx="1">
                  <c:v>0.35629453681710216</c:v>
                </c:pt>
                <c:pt idx="2">
                  <c:v>0.64335664335664333</c:v>
                </c:pt>
                <c:pt idx="3">
                  <c:v>0.30916030534351147</c:v>
                </c:pt>
                <c:pt idx="4">
                  <c:v>0.2723404255319149</c:v>
                </c:pt>
                <c:pt idx="5">
                  <c:v>0.3584070796460177</c:v>
                </c:pt>
                <c:pt idx="6">
                  <c:v>0.41666666666666669</c:v>
                </c:pt>
                <c:pt idx="7">
                  <c:v>0.18909090909090909</c:v>
                </c:pt>
                <c:pt idx="8">
                  <c:v>0.38009049773755654</c:v>
                </c:pt>
                <c:pt idx="9">
                  <c:v>0.39393939393939392</c:v>
                </c:pt>
                <c:pt idx="10">
                  <c:v>0.4</c:v>
                </c:pt>
                <c:pt idx="11">
                  <c:v>0.38495575221238937</c:v>
                </c:pt>
                <c:pt idx="12">
                  <c:v>0.38345864661654133</c:v>
                </c:pt>
                <c:pt idx="13">
                  <c:v>0.35119047619047616</c:v>
                </c:pt>
                <c:pt idx="14">
                  <c:v>0.2762237762237762</c:v>
                </c:pt>
                <c:pt idx="15">
                  <c:v>0.43092105263157893</c:v>
                </c:pt>
                <c:pt idx="16">
                  <c:v>0.2074688796680498</c:v>
                </c:pt>
                <c:pt idx="17">
                  <c:v>0.20408163265306123</c:v>
                </c:pt>
                <c:pt idx="18">
                  <c:v>0.28882833787465939</c:v>
                </c:pt>
                <c:pt idx="19">
                  <c:v>0.21532846715328466</c:v>
                </c:pt>
                <c:pt idx="20">
                  <c:v>0.48113207547169812</c:v>
                </c:pt>
                <c:pt idx="21">
                  <c:v>0.32258064516129031</c:v>
                </c:pt>
                <c:pt idx="22">
                  <c:v>0.57411764705882351</c:v>
                </c:pt>
                <c:pt idx="23">
                  <c:v>0.46666666666666667</c:v>
                </c:pt>
                <c:pt idx="24">
                  <c:v>0.32589285714285715</c:v>
                </c:pt>
                <c:pt idx="25">
                  <c:v>0.29903536977491962</c:v>
                </c:pt>
                <c:pt idx="26">
                  <c:v>0.25641025641025639</c:v>
                </c:pt>
                <c:pt idx="27">
                  <c:v>0.31188118811881188</c:v>
                </c:pt>
                <c:pt idx="28">
                  <c:v>0.20817843866171004</c:v>
                </c:pt>
                <c:pt idx="29">
                  <c:v>0.4329004329004329</c:v>
                </c:pt>
                <c:pt idx="30">
                  <c:v>0.44722222222222224</c:v>
                </c:pt>
                <c:pt idx="31">
                  <c:v>0.20866141732283464</c:v>
                </c:pt>
                <c:pt idx="32">
                  <c:v>0.35568513119533529</c:v>
                </c:pt>
                <c:pt idx="33">
                  <c:v>0.18431372549019609</c:v>
                </c:pt>
                <c:pt idx="34">
                  <c:v>0.35034013605442177</c:v>
                </c:pt>
                <c:pt idx="35">
                  <c:v>0.33684210526315789</c:v>
                </c:pt>
                <c:pt idx="36">
                  <c:v>0.28415300546448086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B764-4443-A3BE-658236328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48"/>
        <c:axId val="553405568"/>
        <c:axId val="553409504"/>
      </c:barChart>
      <c:catAx>
        <c:axId val="553405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409504"/>
        <c:crosses val="autoZero"/>
        <c:auto val="1"/>
        <c:lblAlgn val="ctr"/>
        <c:lblOffset val="100"/>
        <c:noMultiLvlLbl val="0"/>
      </c:catAx>
      <c:valAx>
        <c:axId val="55340950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405568"/>
        <c:crosses val="max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997594050743652"/>
          <c:y val="2.0232959653996588E-2"/>
          <c:w val="8.6135170603674538E-2"/>
          <c:h val="4.2267949805282777E-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0819320591799841E-3"/>
                  <c:y val="-1.58050773499863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4A-4098-B12A-3E6E4B474E45}"/>
                </c:ext>
              </c:extLst>
            </c:dLbl>
            <c:dLbl>
              <c:idx val="3"/>
              <c:layout>
                <c:manualLayout>
                  <c:x val="0"/>
                  <c:y val="-3.17880861006593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C4A-4098-B12A-3E6E4B474E45}"/>
                </c:ext>
              </c:extLst>
            </c:dLbl>
            <c:dLbl>
              <c:idx val="9"/>
              <c:layout>
                <c:manualLayout>
                  <c:x val="0"/>
                  <c:y val="1.18538080124897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4A-4098-B12A-3E6E4B474E45}"/>
                </c:ext>
              </c:extLst>
            </c:dLbl>
            <c:dLbl>
              <c:idx val="10"/>
              <c:layout>
                <c:manualLayout>
                  <c:x val="2.0819320591799078E-3"/>
                  <c:y val="-1.58050773499863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4A-4098-B12A-3E6E4B474E45}"/>
                </c:ext>
              </c:extLst>
            </c:dLbl>
            <c:dLbl>
              <c:idx val="11"/>
              <c:layout>
                <c:manualLayout>
                  <c:x val="2.0819320591799841E-3"/>
                  <c:y val="-1.975634668748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4A-4098-B12A-3E6E4B474E45}"/>
                </c:ext>
              </c:extLst>
            </c:dLbl>
            <c:dLbl>
              <c:idx val="12"/>
              <c:layout>
                <c:manualLayout>
                  <c:x val="0"/>
                  <c:y val="-1.58050773499863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4A-4098-B12A-3E6E4B474E45}"/>
                </c:ext>
              </c:extLst>
            </c:dLbl>
            <c:dLbl>
              <c:idx val="13"/>
              <c:layout>
                <c:manualLayout>
                  <c:x val="0"/>
                  <c:y val="-1.58050773499863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C4A-4098-B12A-3E6E4B474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3'!$BR$5:$BR$19</c:f>
                <c:numCache>
                  <c:formatCode>General</c:formatCode>
                  <c:ptCount val="15"/>
                  <c:pt idx="0">
                    <c:v>2.4011328489192296E-2</c:v>
                  </c:pt>
                  <c:pt idx="1">
                    <c:v>1.6494589624604178E-2</c:v>
                  </c:pt>
                  <c:pt idx="2">
                    <c:v>4.6593313069053871E-2</c:v>
                  </c:pt>
                  <c:pt idx="3">
                    <c:v>5.8473692581388848E-2</c:v>
                  </c:pt>
                  <c:pt idx="4">
                    <c:v>2.7036966460878772E-2</c:v>
                  </c:pt>
                  <c:pt idx="5">
                    <c:v>1.5927977877260774E-2</c:v>
                  </c:pt>
                  <c:pt idx="6">
                    <c:v>1.1844938652305917E-2</c:v>
                  </c:pt>
                  <c:pt idx="8">
                    <c:v>1.54783676792975E-2</c:v>
                  </c:pt>
                  <c:pt idx="9">
                    <c:v>1.3479541647239163E-2</c:v>
                  </c:pt>
                  <c:pt idx="10">
                    <c:v>3.6426853719444707E-2</c:v>
                  </c:pt>
                  <c:pt idx="11">
                    <c:v>4.4866748988065586E-2</c:v>
                  </c:pt>
                  <c:pt idx="12">
                    <c:v>3.2213639862789314E-2</c:v>
                  </c:pt>
                  <c:pt idx="13">
                    <c:v>1.0065550760502848E-2</c:v>
                  </c:pt>
                  <c:pt idx="14">
                    <c:v>7.4279327512052074E-3</c:v>
                  </c:pt>
                </c:numCache>
              </c:numRef>
            </c:plus>
            <c:minus>
              <c:numRef>
                <c:f>'Chapter 3'!$BR$5:$BR$19</c:f>
                <c:numCache>
                  <c:formatCode>General</c:formatCode>
                  <c:ptCount val="15"/>
                  <c:pt idx="0">
                    <c:v>2.4011328489192296E-2</c:v>
                  </c:pt>
                  <c:pt idx="1">
                    <c:v>1.6494589624604178E-2</c:v>
                  </c:pt>
                  <c:pt idx="2">
                    <c:v>4.6593313069053871E-2</c:v>
                  </c:pt>
                  <c:pt idx="3">
                    <c:v>5.8473692581388848E-2</c:v>
                  </c:pt>
                  <c:pt idx="4">
                    <c:v>2.7036966460878772E-2</c:v>
                  </c:pt>
                  <c:pt idx="5">
                    <c:v>1.5927977877260774E-2</c:v>
                  </c:pt>
                  <c:pt idx="6">
                    <c:v>1.1844938652305917E-2</c:v>
                  </c:pt>
                  <c:pt idx="8">
                    <c:v>1.54783676792975E-2</c:v>
                  </c:pt>
                  <c:pt idx="9">
                    <c:v>1.3479541647239163E-2</c:v>
                  </c:pt>
                  <c:pt idx="10">
                    <c:v>3.6426853719444707E-2</c:v>
                  </c:pt>
                  <c:pt idx="11">
                    <c:v>4.4866748988065586E-2</c:v>
                  </c:pt>
                  <c:pt idx="12">
                    <c:v>3.2213639862789314E-2</c:v>
                  </c:pt>
                  <c:pt idx="13">
                    <c:v>1.0065550760502848E-2</c:v>
                  </c:pt>
                  <c:pt idx="14">
                    <c:v>7.4279327512052074E-3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'Chapter 3'!$BK$5:$BL$19</c:f>
              <c:multiLvlStrCache>
                <c:ptCount val="15"/>
                <c:lvl>
                  <c:pt idx="0">
                    <c:v>Police officers</c:v>
                  </c:pt>
                  <c:pt idx="1">
                    <c:v>Public utility officers</c:v>
                  </c:pt>
                  <c:pt idx="2">
                    <c:v>Judges/Magistrates</c:v>
                  </c:pt>
                  <c:pt idx="3">
                    <c:v>Customs/Immigration officers</c:v>
                  </c:pt>
                  <c:pt idx="4">
                    <c:v>Members of Parliament/Legislature</c:v>
                  </c:pt>
                  <c:pt idx="5">
                    <c:v>Teachers/Lecturers</c:v>
                  </c:pt>
                  <c:pt idx="6">
                    <c:v>Doctors, Nurses, Midwives</c:v>
                  </c:pt>
                  <c:pt idx="8">
                    <c:v>Police officers</c:v>
                  </c:pt>
                  <c:pt idx="9">
                    <c:v>Public utility officers</c:v>
                  </c:pt>
                  <c:pt idx="10">
                    <c:v>Judges/Magistrates</c:v>
                  </c:pt>
                  <c:pt idx="11">
                    <c:v>Customs/Immigration officers</c:v>
                  </c:pt>
                  <c:pt idx="12">
                    <c:v>Members of Parliament/Legislature</c:v>
                  </c:pt>
                  <c:pt idx="13">
                    <c:v>Teachers/Lecturers</c:v>
                  </c:pt>
                  <c:pt idx="14">
                    <c:v>Doctors, Nurses, Midwives</c:v>
                  </c:pt>
                </c:lvl>
                <c:lvl>
                  <c:pt idx="0">
                    <c:v>Urban</c:v>
                  </c:pt>
                  <c:pt idx="8">
                    <c:v>Rural</c:v>
                  </c:pt>
                </c:lvl>
              </c:multiLvlStrCache>
            </c:multiLvlStrRef>
          </c:cat>
          <c:val>
            <c:numRef>
              <c:f>'Chapter 3'!$BO$5:$BO$19</c:f>
              <c:numCache>
                <c:formatCode>0%</c:formatCode>
                <c:ptCount val="15"/>
                <c:pt idx="0">
                  <c:v>0.43807928357371939</c:v>
                </c:pt>
                <c:pt idx="1">
                  <c:v>0.24954144417460802</c:v>
                </c:pt>
                <c:pt idx="2">
                  <c:v>0.2001797581757957</c:v>
                </c:pt>
                <c:pt idx="3">
                  <c:v>0.27429347911642993</c:v>
                </c:pt>
                <c:pt idx="4">
                  <c:v>3.9167302874288414E-2</c:v>
                </c:pt>
                <c:pt idx="5">
                  <c:v>0.13529692242491223</c:v>
                </c:pt>
                <c:pt idx="6">
                  <c:v>8.066121712406156E-2</c:v>
                </c:pt>
                <c:pt idx="8">
                  <c:v>0.47628718021916761</c:v>
                </c:pt>
                <c:pt idx="9">
                  <c:v>0.19640275521214356</c:v>
                </c:pt>
                <c:pt idx="10">
                  <c:v>0.36484175929352664</c:v>
                </c:pt>
                <c:pt idx="11">
                  <c:v>0.34124345540012768</c:v>
                </c:pt>
                <c:pt idx="12">
                  <c:v>0.11124763314252115</c:v>
                </c:pt>
                <c:pt idx="13">
                  <c:v>0.10661977142801975</c:v>
                </c:pt>
                <c:pt idx="14">
                  <c:v>8.3544401447048916E-2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4-4FE9-AB5B-1611813A79FA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24579617753995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4A-4098-B12A-3E6E4B474E45}"/>
                </c:ext>
              </c:extLst>
            </c:dLbl>
            <c:dLbl>
              <c:idx val="1"/>
              <c:layout>
                <c:manualLayout>
                  <c:x val="6.245796177539991E-3"/>
                  <c:y val="-2.37076160249794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4A-4098-B12A-3E6E4B474E45}"/>
                </c:ext>
              </c:extLst>
            </c:dLbl>
            <c:dLbl>
              <c:idx val="2"/>
              <c:layout>
                <c:manualLayout>
                  <c:x val="4.1638243871415124E-3"/>
                  <c:y val="-7.52520363460471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4A-4098-B12A-3E6E4B474E45}"/>
                </c:ext>
              </c:extLst>
            </c:dLbl>
            <c:dLbl>
              <c:idx val="3"/>
              <c:layout>
                <c:manualLayout>
                  <c:x val="8.8730812496535354E-3"/>
                  <c:y val="-2.3796636344920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4A-4098-B12A-3E6E4B474E45}"/>
                </c:ext>
              </c:extLst>
            </c:dLbl>
            <c:dLbl>
              <c:idx val="4"/>
              <c:layout>
                <c:manualLayout>
                  <c:x val="-7.6336626989370388E-17"/>
                  <c:y val="-1.18538080124897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4A-4098-B12A-3E6E4B474E45}"/>
                </c:ext>
              </c:extLst>
            </c:dLbl>
            <c:dLbl>
              <c:idx val="6"/>
              <c:layout>
                <c:manualLayout>
                  <c:x val="2.0819320591799841E-3"/>
                  <c:y val="3.95126933749658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4A-4098-B12A-3E6E4B474E45}"/>
                </c:ext>
              </c:extLst>
            </c:dLbl>
            <c:dLbl>
              <c:idx val="8"/>
              <c:layout>
                <c:manualLayout>
                  <c:x val="4.1638641183599683E-3"/>
                  <c:y val="-3.621955051571370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4A-4098-B12A-3E6E4B474E45}"/>
                </c:ext>
              </c:extLst>
            </c:dLbl>
            <c:dLbl>
              <c:idx val="9"/>
              <c:layout>
                <c:manualLayout>
                  <c:x val="4.163864118359892E-3"/>
                  <c:y val="-1.185380801248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4A-4098-B12A-3E6E4B474E45}"/>
                </c:ext>
              </c:extLst>
            </c:dLbl>
            <c:dLbl>
              <c:idx val="10"/>
              <c:layout>
                <c:manualLayout>
                  <c:x val="2.0819320591799841E-3"/>
                  <c:y val="-1.18538080124897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4A-4098-B12A-3E6E4B474E45}"/>
                </c:ext>
              </c:extLst>
            </c:dLbl>
            <c:dLbl>
              <c:idx val="13"/>
              <c:layout>
                <c:manualLayout>
                  <c:x val="-1.5267325397874078E-16"/>
                  <c:y val="7.90253867499316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C4A-4098-B12A-3E6E4B474E45}"/>
                </c:ext>
              </c:extLst>
            </c:dLbl>
            <c:dLbl>
              <c:idx val="14"/>
              <c:layout>
                <c:manualLayout>
                  <c:x val="2.0819320591799841E-3"/>
                  <c:y val="3.95126933749658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C4A-4098-B12A-3E6E4B474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3'!$BR$21:$BR$35</c:f>
                <c:numCache>
                  <c:formatCode>General</c:formatCode>
                  <c:ptCount val="15"/>
                  <c:pt idx="0">
                    <c:v>1.9582508611219962E-2</c:v>
                  </c:pt>
                  <c:pt idx="1">
                    <c:v>1.4524772781303125E-2</c:v>
                  </c:pt>
                  <c:pt idx="2">
                    <c:v>4.8187815814293683E-2</c:v>
                  </c:pt>
                  <c:pt idx="3">
                    <c:v>3.9237981882680295E-2</c:v>
                  </c:pt>
                  <c:pt idx="4">
                    <c:v>3.4621977559166531E-2</c:v>
                  </c:pt>
                  <c:pt idx="5">
                    <c:v>1.3989427005137028E-2</c:v>
                  </c:pt>
                  <c:pt idx="6">
                    <c:v>9.6725151461368244E-3</c:v>
                  </c:pt>
                  <c:pt idx="8">
                    <c:v>1.1611690528645024E-2</c:v>
                  </c:pt>
                  <c:pt idx="9">
                    <c:v>1.1460676211482834E-2</c:v>
                  </c:pt>
                  <c:pt idx="10">
                    <c:v>3.5102270221063298E-2</c:v>
                  </c:pt>
                  <c:pt idx="11">
                    <c:v>2.791834687290512E-2</c:v>
                  </c:pt>
                  <c:pt idx="12">
                    <c:v>2.4239356588832403E-2</c:v>
                  </c:pt>
                  <c:pt idx="13">
                    <c:v>8.6369851129585729E-3</c:v>
                  </c:pt>
                  <c:pt idx="14">
                    <c:v>6.4945209567294215E-3</c:v>
                  </c:pt>
                </c:numCache>
              </c:numRef>
            </c:plus>
            <c:minus>
              <c:numRef>
                <c:f>'Chapter 3'!$BR$21:$BR$35</c:f>
                <c:numCache>
                  <c:formatCode>General</c:formatCode>
                  <c:ptCount val="15"/>
                  <c:pt idx="0">
                    <c:v>1.9582508611219962E-2</c:v>
                  </c:pt>
                  <c:pt idx="1">
                    <c:v>1.4524772781303125E-2</c:v>
                  </c:pt>
                  <c:pt idx="2">
                    <c:v>4.8187815814293683E-2</c:v>
                  </c:pt>
                  <c:pt idx="3">
                    <c:v>3.9237981882680295E-2</c:v>
                  </c:pt>
                  <c:pt idx="4">
                    <c:v>3.4621977559166531E-2</c:v>
                  </c:pt>
                  <c:pt idx="5">
                    <c:v>1.3989427005137028E-2</c:v>
                  </c:pt>
                  <c:pt idx="6">
                    <c:v>9.6725151461368244E-3</c:v>
                  </c:pt>
                  <c:pt idx="8">
                    <c:v>1.1611690528645024E-2</c:v>
                  </c:pt>
                  <c:pt idx="9">
                    <c:v>1.1460676211482834E-2</c:v>
                  </c:pt>
                  <c:pt idx="10">
                    <c:v>3.5102270221063298E-2</c:v>
                  </c:pt>
                  <c:pt idx="11">
                    <c:v>2.791834687290512E-2</c:v>
                  </c:pt>
                  <c:pt idx="12">
                    <c:v>2.4239356588832403E-2</c:v>
                  </c:pt>
                  <c:pt idx="13">
                    <c:v>8.6369851129585729E-3</c:v>
                  </c:pt>
                  <c:pt idx="14">
                    <c:v>6.4945209567294215E-3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'Chapter 3'!$BK$5:$BL$19</c:f>
              <c:multiLvlStrCache>
                <c:ptCount val="15"/>
                <c:lvl>
                  <c:pt idx="0">
                    <c:v>Police officers</c:v>
                  </c:pt>
                  <c:pt idx="1">
                    <c:v>Public utility officers</c:v>
                  </c:pt>
                  <c:pt idx="2">
                    <c:v>Judges/Magistrates</c:v>
                  </c:pt>
                  <c:pt idx="3">
                    <c:v>Customs/Immigration officers</c:v>
                  </c:pt>
                  <c:pt idx="4">
                    <c:v>Members of Parliament/Legislature</c:v>
                  </c:pt>
                  <c:pt idx="5">
                    <c:v>Teachers/Lecturers</c:v>
                  </c:pt>
                  <c:pt idx="6">
                    <c:v>Doctors, Nurses, Midwives</c:v>
                  </c:pt>
                  <c:pt idx="8">
                    <c:v>Police officers</c:v>
                  </c:pt>
                  <c:pt idx="9">
                    <c:v>Public utility officers</c:v>
                  </c:pt>
                  <c:pt idx="10">
                    <c:v>Judges/Magistrates</c:v>
                  </c:pt>
                  <c:pt idx="11">
                    <c:v>Customs/Immigration officers</c:v>
                  </c:pt>
                  <c:pt idx="12">
                    <c:v>Members of Parliament/Legislature</c:v>
                  </c:pt>
                  <c:pt idx="13">
                    <c:v>Teachers/Lecturers</c:v>
                  </c:pt>
                  <c:pt idx="14">
                    <c:v>Doctors, Nurses, Midwives</c:v>
                  </c:pt>
                </c:lvl>
                <c:lvl>
                  <c:pt idx="0">
                    <c:v>Urban</c:v>
                  </c:pt>
                  <c:pt idx="8">
                    <c:v>Rural</c:v>
                  </c:pt>
                </c:lvl>
              </c:multiLvlStrCache>
            </c:multiLvlStrRef>
          </c:cat>
          <c:val>
            <c:numRef>
              <c:f>'Chapter 3'!$BO$21:$BO$35</c:f>
              <c:numCache>
                <c:formatCode>0%</c:formatCode>
                <c:ptCount val="15"/>
                <c:pt idx="0">
                  <c:v>0.34308051056634503</c:v>
                </c:pt>
                <c:pt idx="1">
                  <c:v>0.24631050197253682</c:v>
                </c:pt>
                <c:pt idx="2">
                  <c:v>0.19237778653913779</c:v>
                </c:pt>
                <c:pt idx="3">
                  <c:v>0.18161875112525011</c:v>
                </c:pt>
                <c:pt idx="4">
                  <c:v>0.11705333646803835</c:v>
                </c:pt>
                <c:pt idx="5">
                  <c:v>0.11441208388148846</c:v>
                </c:pt>
                <c:pt idx="6">
                  <c:v>6.1309599212152253E-2</c:v>
                </c:pt>
                <c:pt idx="8">
                  <c:v>0.32317866957093316</c:v>
                </c:pt>
                <c:pt idx="9">
                  <c:v>0.20139934310693505</c:v>
                </c:pt>
                <c:pt idx="10">
                  <c:v>0.1997238645747049</c:v>
                </c:pt>
                <c:pt idx="11">
                  <c:v>0.16271839831217672</c:v>
                </c:pt>
                <c:pt idx="12">
                  <c:v>9.1251807577229518E-2</c:v>
                </c:pt>
                <c:pt idx="13">
                  <c:v>8.9512974127036724E-2</c:v>
                </c:pt>
                <c:pt idx="14">
                  <c:v>6.879291108138437E-2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4-4FE9-AB5B-1611813A79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48"/>
        <c:axId val="566191704"/>
        <c:axId val="566185472"/>
      </c:barChart>
      <c:catAx>
        <c:axId val="56619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185472"/>
        <c:crosses val="autoZero"/>
        <c:auto val="1"/>
        <c:lblAlgn val="ctr"/>
        <c:lblOffset val="100"/>
        <c:noMultiLvlLbl val="0"/>
      </c:catAx>
      <c:valAx>
        <c:axId val="56618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Prevalence rate</a:t>
                </a:r>
              </a:p>
            </c:rich>
          </c:tx>
          <c:layout>
            <c:manualLayout>
              <c:xMode val="edge"/>
              <c:yMode val="edge"/>
              <c:x val="8.3203300878040495E-3"/>
              <c:y val="0.148594597402012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191704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985544306546756"/>
          <c:y val="6.6748044710521356E-2"/>
          <c:w val="7.2005928544798606E-2"/>
          <c:h val="0.1233904514797552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64042256763293E-2"/>
          <c:y val="3.9911315172113618E-2"/>
          <c:w val="0.84825592976417563"/>
          <c:h val="0.4683998757616278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534863485068474E-18"/>
                  <c:y val="-3.65853722411041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C-433E-B523-33D315FF86D0}"/>
                </c:ext>
              </c:extLst>
            </c:dLbl>
            <c:dLbl>
              <c:idx val="1"/>
              <c:layout>
                <c:manualLayout>
                  <c:x val="-1.6706972697013695E-17"/>
                  <c:y val="-4.6563201034132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C-433E-B523-33D315FF86D0}"/>
                </c:ext>
              </c:extLst>
            </c:dLbl>
            <c:dLbl>
              <c:idx val="2"/>
              <c:layout>
                <c:manualLayout>
                  <c:x val="0"/>
                  <c:y val="-9.9778287930284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BC-433E-B523-33D315FF86D0}"/>
                </c:ext>
              </c:extLst>
            </c:dLbl>
            <c:dLbl>
              <c:idx val="4"/>
              <c:layout>
                <c:manualLayout>
                  <c:x val="-3.341394539402739E-17"/>
                  <c:y val="-5.32150868961515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BC-433E-B523-33D315FF86D0}"/>
                </c:ext>
              </c:extLst>
            </c:dLbl>
            <c:dLbl>
              <c:idx val="7"/>
              <c:layout>
                <c:manualLayout>
                  <c:x val="-3.6451997885210076E-3"/>
                  <c:y val="-6.31929156891799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BC-433E-B523-33D315FF86D0}"/>
                </c:ext>
              </c:extLst>
            </c:dLbl>
            <c:dLbl>
              <c:idx val="8"/>
              <c:layout>
                <c:manualLayout>
                  <c:x val="-6.6827890788054779E-17"/>
                  <c:y val="-6.651885862018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BC-433E-B523-33D315FF86D0}"/>
                </c:ext>
              </c:extLst>
            </c:dLbl>
            <c:dLbl>
              <c:idx val="9"/>
              <c:layout>
                <c:manualLayout>
                  <c:x val="-6.6827890788054779E-17"/>
                  <c:y val="-3.32594293100947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BC-433E-B523-33D315FF86D0}"/>
                </c:ext>
              </c:extLst>
            </c:dLbl>
            <c:dLbl>
              <c:idx val="10"/>
              <c:layout>
                <c:manualLayout>
                  <c:x val="-6.6827890788054779E-17"/>
                  <c:y val="-9.97782879302840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BC-433E-B523-33D315FF86D0}"/>
                </c:ext>
              </c:extLst>
            </c:dLbl>
            <c:dLbl>
              <c:idx val="12"/>
              <c:layout>
                <c:manualLayout>
                  <c:x val="1.8225998942605038E-3"/>
                  <c:y val="-7.31707444822083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BC-433E-B523-33D315FF86D0}"/>
                </c:ext>
              </c:extLst>
            </c:dLbl>
            <c:dLbl>
              <c:idx val="15"/>
              <c:layout>
                <c:manualLayout>
                  <c:x val="0"/>
                  <c:y val="6.65188586201887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6BC-433E-B523-33D315FF86D0}"/>
                </c:ext>
              </c:extLst>
            </c:dLbl>
            <c:dLbl>
              <c:idx val="16"/>
              <c:layout>
                <c:manualLayout>
                  <c:x val="-1.3365578157610956E-16"/>
                  <c:y val="-1.33037717240379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6BC-433E-B523-33D315FF8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3'!$CM$7:$CM$23</c:f>
                <c:numCache>
                  <c:formatCode>General</c:formatCode>
                  <c:ptCount val="17"/>
                  <c:pt idx="0">
                    <c:v>0.25056802521193688</c:v>
                  </c:pt>
                  <c:pt idx="1">
                    <c:v>0.95010452538162227</c:v>
                  </c:pt>
                  <c:pt idx="2">
                    <c:v>0.42990650024626564</c:v>
                  </c:pt>
                  <c:pt idx="3">
                    <c:v>0.13408249096096703</c:v>
                  </c:pt>
                  <c:pt idx="4">
                    <c:v>1.1720001256019499</c:v>
                  </c:pt>
                  <c:pt idx="5">
                    <c:v>1.7814218739150061</c:v>
                  </c:pt>
                  <c:pt idx="6">
                    <c:v>0.216078715458907</c:v>
                  </c:pt>
                  <c:pt idx="7">
                    <c:v>1.333702568600805</c:v>
                  </c:pt>
                  <c:pt idx="8">
                    <c:v>0.26741547244700437</c:v>
                  </c:pt>
                  <c:pt idx="9">
                    <c:v>0.81054452243967035</c:v>
                  </c:pt>
                  <c:pt idx="10">
                    <c:v>0.35393955026945467</c:v>
                  </c:pt>
                  <c:pt idx="11">
                    <c:v>0.27919239901212611</c:v>
                  </c:pt>
                  <c:pt idx="12">
                    <c:v>1.3984689471067124</c:v>
                  </c:pt>
                  <c:pt idx="14">
                    <c:v>0.28153554624034571</c:v>
                  </c:pt>
                  <c:pt idx="15">
                    <c:v>9.155718352056752E-3</c:v>
                  </c:pt>
                  <c:pt idx="16">
                    <c:v>0.35354354544006061</c:v>
                  </c:pt>
                </c:numCache>
              </c:numRef>
            </c:plus>
            <c:minus>
              <c:numRef>
                <c:f>'Chapter 3'!$CM$7:$CM$23</c:f>
                <c:numCache>
                  <c:formatCode>General</c:formatCode>
                  <c:ptCount val="17"/>
                  <c:pt idx="0">
                    <c:v>0.25056802521193688</c:v>
                  </c:pt>
                  <c:pt idx="1">
                    <c:v>0.95010452538162227</c:v>
                  </c:pt>
                  <c:pt idx="2">
                    <c:v>0.42990650024626564</c:v>
                  </c:pt>
                  <c:pt idx="3">
                    <c:v>0.13408249096096703</c:v>
                  </c:pt>
                  <c:pt idx="4">
                    <c:v>1.1720001256019499</c:v>
                  </c:pt>
                  <c:pt idx="5">
                    <c:v>1.7814218739150061</c:v>
                  </c:pt>
                  <c:pt idx="6">
                    <c:v>0.216078715458907</c:v>
                  </c:pt>
                  <c:pt idx="7">
                    <c:v>1.333702568600805</c:v>
                  </c:pt>
                  <c:pt idx="8">
                    <c:v>0.26741547244700437</c:v>
                  </c:pt>
                  <c:pt idx="9">
                    <c:v>0.81054452243967035</c:v>
                  </c:pt>
                  <c:pt idx="10">
                    <c:v>0.35393955026945467</c:v>
                  </c:pt>
                  <c:pt idx="11">
                    <c:v>0.27919239901212611</c:v>
                  </c:pt>
                  <c:pt idx="12">
                    <c:v>1.3984689471067124</c:v>
                  </c:pt>
                  <c:pt idx="14">
                    <c:v>0.28153554624034571</c:v>
                  </c:pt>
                  <c:pt idx="15">
                    <c:v>9.155718352056752E-3</c:v>
                  </c:pt>
                  <c:pt idx="16">
                    <c:v>0.35354354544006061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'Chapter 3'!$CH$7:$CH$23</c:f>
              <c:strCache>
                <c:ptCount val="17"/>
                <c:pt idx="0">
                  <c:v>Members of Parliament/Legislature</c:v>
                </c:pt>
                <c:pt idx="1">
                  <c:v>Tax/Revenue officers</c:v>
                </c:pt>
                <c:pt idx="2">
                  <c:v>Police officers</c:v>
                </c:pt>
                <c:pt idx="3">
                  <c:v>Customs/Immigration officers</c:v>
                </c:pt>
                <c:pt idx="4">
                  <c:v>Vehicle inspection officers</c:v>
                </c:pt>
                <c:pt idx="5">
                  <c:v>Members of the Armed Forces</c:v>
                </c:pt>
                <c:pt idx="6">
                  <c:v>Judges/Magistrates</c:v>
                </c:pt>
                <c:pt idx="7">
                  <c:v>Elected local/state government representatives</c:v>
                </c:pt>
                <c:pt idx="8">
                  <c:v>Public utility officers</c:v>
                </c:pt>
                <c:pt idx="9">
                  <c:v>Federal Road Safety Corps</c:v>
                </c:pt>
                <c:pt idx="10">
                  <c:v>Prosecutors</c:v>
                </c:pt>
                <c:pt idx="11">
                  <c:v>Teachers/Lecturers</c:v>
                </c:pt>
                <c:pt idx="12">
                  <c:v>Other public official</c:v>
                </c:pt>
                <c:pt idx="13">
                  <c:v>Other health workers</c:v>
                </c:pt>
                <c:pt idx="14">
                  <c:v>Land registry officers</c:v>
                </c:pt>
                <c:pt idx="15">
                  <c:v>Doctors, Nurses, Midwives</c:v>
                </c:pt>
                <c:pt idx="16">
                  <c:v>Embassy/Consulate officers</c:v>
                </c:pt>
              </c:strCache>
            </c:strRef>
          </c:cat>
          <c:val>
            <c:numRef>
              <c:f>'Chapter 3'!$CJ$7:$CJ$23</c:f>
              <c:numCache>
                <c:formatCode>0.0</c:formatCode>
                <c:ptCount val="17"/>
                <c:pt idx="0">
                  <c:v>1.6773282781552865</c:v>
                </c:pt>
                <c:pt idx="1">
                  <c:v>5.1201093255360366</c:v>
                </c:pt>
                <c:pt idx="2">
                  <c:v>5.0934113758860295</c:v>
                </c:pt>
                <c:pt idx="3">
                  <c:v>2.0632974426813613</c:v>
                </c:pt>
                <c:pt idx="4">
                  <c:v>3.8972664738852729</c:v>
                </c:pt>
                <c:pt idx="5">
                  <c:v>5.4681578554405839</c:v>
                </c:pt>
                <c:pt idx="6">
                  <c:v>1.9216474428278805</c:v>
                </c:pt>
                <c:pt idx="7">
                  <c:v>2.6164908710637036</c:v>
                </c:pt>
                <c:pt idx="8">
                  <c:v>3.445038771030537</c:v>
                </c:pt>
                <c:pt idx="9">
                  <c:v>3.2824768728989548</c:v>
                </c:pt>
                <c:pt idx="10">
                  <c:v>2.0482156742639885</c:v>
                </c:pt>
                <c:pt idx="11">
                  <c:v>2.2894476455873858</c:v>
                </c:pt>
                <c:pt idx="12">
                  <c:v>3.1337248849097108</c:v>
                </c:pt>
                <c:pt idx="14">
                  <c:v>1.5623663610775878</c:v>
                </c:pt>
                <c:pt idx="15">
                  <c:v>2.0046700953024796</c:v>
                </c:pt>
                <c:pt idx="16">
                  <c:v>1.7759220154906992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1-45A5-AABA-1A19DD1A7727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65188586201893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BC-433E-B523-33D315FF86D0}"/>
                </c:ext>
              </c:extLst>
            </c:dLbl>
            <c:dLbl>
              <c:idx val="1"/>
              <c:layout>
                <c:manualLayout>
                  <c:x val="0"/>
                  <c:y val="-1.33037717240379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C-433E-B523-33D315FF86D0}"/>
                </c:ext>
              </c:extLst>
            </c:dLbl>
            <c:dLbl>
              <c:idx val="3"/>
              <c:layout>
                <c:manualLayout>
                  <c:x val="0"/>
                  <c:y val="-2.99334863790852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BC-433E-B523-33D315FF86D0}"/>
                </c:ext>
              </c:extLst>
            </c:dLbl>
            <c:dLbl>
              <c:idx val="4"/>
              <c:layout>
                <c:manualLayout>
                  <c:x val="1.8225998942604704E-3"/>
                  <c:y val="-1.6629714655047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BC-433E-B523-33D315FF86D0}"/>
                </c:ext>
              </c:extLst>
            </c:dLbl>
            <c:dLbl>
              <c:idx val="5"/>
              <c:layout>
                <c:manualLayout>
                  <c:x val="0"/>
                  <c:y val="-1.9955657586056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BC-433E-B523-33D315FF86D0}"/>
                </c:ext>
              </c:extLst>
            </c:dLbl>
            <c:dLbl>
              <c:idx val="6"/>
              <c:layout>
                <c:manualLayout>
                  <c:x val="1.8225998942605038E-3"/>
                  <c:y val="-4.6563201034132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BC-433E-B523-33D315FF86D0}"/>
                </c:ext>
              </c:extLst>
            </c:dLbl>
            <c:dLbl>
              <c:idx val="7"/>
              <c:layout>
                <c:manualLayout>
                  <c:x val="1.8225998942605038E-3"/>
                  <c:y val="-3.32594293100947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BC-433E-B523-33D315FF86D0}"/>
                </c:ext>
              </c:extLst>
            </c:dLbl>
            <c:dLbl>
              <c:idx val="10"/>
              <c:layout>
                <c:manualLayout>
                  <c:x val="-1.3365578157610956E-16"/>
                  <c:y val="-2.32816005170663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BC-433E-B523-33D315FF86D0}"/>
                </c:ext>
              </c:extLst>
            </c:dLbl>
            <c:dLbl>
              <c:idx val="12"/>
              <c:layout>
                <c:manualLayout>
                  <c:x val="0"/>
                  <c:y val="-1.33037717240378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6BC-433E-B523-33D315FF86D0}"/>
                </c:ext>
              </c:extLst>
            </c:dLbl>
            <c:dLbl>
              <c:idx val="13"/>
              <c:layout>
                <c:manualLayout>
                  <c:x val="0"/>
                  <c:y val="-1.33037717240379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6BC-433E-B523-33D315FF86D0}"/>
                </c:ext>
              </c:extLst>
            </c:dLbl>
            <c:dLbl>
              <c:idx val="16"/>
              <c:layout>
                <c:manualLayout>
                  <c:x val="0"/>
                  <c:y val="-2.99334863790852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6BC-433E-B523-33D315FF8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3'!$CM$25:$CM$41</c:f>
                <c:numCache>
                  <c:formatCode>General</c:formatCode>
                  <c:ptCount val="17"/>
                  <c:pt idx="0">
                    <c:v>1.2702316474809328</c:v>
                  </c:pt>
                  <c:pt idx="1">
                    <c:v>0.42587944036915415</c:v>
                  </c:pt>
                  <c:pt idx="2">
                    <c:v>0.18412639512050921</c:v>
                  </c:pt>
                  <c:pt idx="3">
                    <c:v>0.72349034576611571</c:v>
                  </c:pt>
                  <c:pt idx="4">
                    <c:v>0.40713759124836502</c:v>
                  </c:pt>
                  <c:pt idx="5">
                    <c:v>0.58055464063092632</c:v>
                  </c:pt>
                  <c:pt idx="6">
                    <c:v>0.6413770605531135</c:v>
                  </c:pt>
                  <c:pt idx="7">
                    <c:v>0.66587019093605448</c:v>
                  </c:pt>
                  <c:pt idx="8">
                    <c:v>0.14356180091664195</c:v>
                  </c:pt>
                  <c:pt idx="9">
                    <c:v>0.26766924726018271</c:v>
                  </c:pt>
                  <c:pt idx="10">
                    <c:v>0.62354708023968719</c:v>
                  </c:pt>
                  <c:pt idx="11">
                    <c:v>0.24811319982646785</c:v>
                  </c:pt>
                  <c:pt idx="12">
                    <c:v>0.37012833297519521</c:v>
                  </c:pt>
                  <c:pt idx="13">
                    <c:v>0.38990395583685444</c:v>
                  </c:pt>
                  <c:pt idx="14">
                    <c:v>0.30657166365349164</c:v>
                  </c:pt>
                  <c:pt idx="15">
                    <c:v>0.16999467483349573</c:v>
                  </c:pt>
                  <c:pt idx="16">
                    <c:v>0.73259609281384286</c:v>
                  </c:pt>
                </c:numCache>
              </c:numRef>
            </c:plus>
            <c:minus>
              <c:numRef>
                <c:f>'Chapter 3'!$CM$25:$CM$41</c:f>
                <c:numCache>
                  <c:formatCode>General</c:formatCode>
                  <c:ptCount val="17"/>
                  <c:pt idx="0">
                    <c:v>1.2702316474809328</c:v>
                  </c:pt>
                  <c:pt idx="1">
                    <c:v>0.42587944036915415</c:v>
                  </c:pt>
                  <c:pt idx="2">
                    <c:v>0.18412639512050921</c:v>
                  </c:pt>
                  <c:pt idx="3">
                    <c:v>0.72349034576611571</c:v>
                  </c:pt>
                  <c:pt idx="4">
                    <c:v>0.40713759124836502</c:v>
                  </c:pt>
                  <c:pt idx="5">
                    <c:v>0.58055464063092632</c:v>
                  </c:pt>
                  <c:pt idx="6">
                    <c:v>0.6413770605531135</c:v>
                  </c:pt>
                  <c:pt idx="7">
                    <c:v>0.66587019093605448</c:v>
                  </c:pt>
                  <c:pt idx="8">
                    <c:v>0.14356180091664195</c:v>
                  </c:pt>
                  <c:pt idx="9">
                    <c:v>0.26766924726018271</c:v>
                  </c:pt>
                  <c:pt idx="10">
                    <c:v>0.62354708023968719</c:v>
                  </c:pt>
                  <c:pt idx="11">
                    <c:v>0.24811319982646785</c:v>
                  </c:pt>
                  <c:pt idx="12">
                    <c:v>0.37012833297519521</c:v>
                  </c:pt>
                  <c:pt idx="13">
                    <c:v>0.38990395583685444</c:v>
                  </c:pt>
                  <c:pt idx="14">
                    <c:v>0.30657166365349164</c:v>
                  </c:pt>
                  <c:pt idx="15">
                    <c:v>0.16999467483349573</c:v>
                  </c:pt>
                  <c:pt idx="16">
                    <c:v>0.73259609281384286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'Chapter 3'!$CH$7:$CH$23</c:f>
              <c:strCache>
                <c:ptCount val="17"/>
                <c:pt idx="0">
                  <c:v>Members of Parliament/Legislature</c:v>
                </c:pt>
                <c:pt idx="1">
                  <c:v>Tax/Revenue officers</c:v>
                </c:pt>
                <c:pt idx="2">
                  <c:v>Police officers</c:v>
                </c:pt>
                <c:pt idx="3">
                  <c:v>Customs/Immigration officers</c:v>
                </c:pt>
                <c:pt idx="4">
                  <c:v>Vehicle inspection officers</c:v>
                </c:pt>
                <c:pt idx="5">
                  <c:v>Members of the Armed Forces</c:v>
                </c:pt>
                <c:pt idx="6">
                  <c:v>Judges/Magistrates</c:v>
                </c:pt>
                <c:pt idx="7">
                  <c:v>Elected local/state government representatives</c:v>
                </c:pt>
                <c:pt idx="8">
                  <c:v>Public utility officers</c:v>
                </c:pt>
                <c:pt idx="9">
                  <c:v>Federal Road Safety Corps</c:v>
                </c:pt>
                <c:pt idx="10">
                  <c:v>Prosecutors</c:v>
                </c:pt>
                <c:pt idx="11">
                  <c:v>Teachers/Lecturers</c:v>
                </c:pt>
                <c:pt idx="12">
                  <c:v>Other public official</c:v>
                </c:pt>
                <c:pt idx="13">
                  <c:v>Other health workers</c:v>
                </c:pt>
                <c:pt idx="14">
                  <c:v>Land registry officers</c:v>
                </c:pt>
                <c:pt idx="15">
                  <c:v>Doctors, Nurses, Midwives</c:v>
                </c:pt>
                <c:pt idx="16">
                  <c:v>Embassy/Consulate officers</c:v>
                </c:pt>
              </c:strCache>
            </c:strRef>
          </c:cat>
          <c:val>
            <c:numRef>
              <c:f>'Chapter 3'!$CJ$25:$CJ$41</c:f>
              <c:numCache>
                <c:formatCode>0.0</c:formatCode>
                <c:ptCount val="17"/>
                <c:pt idx="0">
                  <c:v>5.1706198891027277</c:v>
                </c:pt>
                <c:pt idx="1">
                  <c:v>4.2155616807074852</c:v>
                </c:pt>
                <c:pt idx="2">
                  <c:v>4.1456891333673358</c:v>
                </c:pt>
                <c:pt idx="3">
                  <c:v>3.861091335069545</c:v>
                </c:pt>
                <c:pt idx="4">
                  <c:v>3.7552851419708868</c:v>
                </c:pt>
                <c:pt idx="5">
                  <c:v>3.6331840841346521</c:v>
                </c:pt>
                <c:pt idx="6">
                  <c:v>3.5888683820955447</c:v>
                </c:pt>
                <c:pt idx="7">
                  <c:v>3.5033560576911955</c:v>
                </c:pt>
                <c:pt idx="8">
                  <c:v>3.1908384915273578</c:v>
                </c:pt>
                <c:pt idx="9">
                  <c:v>3.0967815610146787</c:v>
                </c:pt>
                <c:pt idx="10">
                  <c:v>3.0653001294322766</c:v>
                </c:pt>
                <c:pt idx="11">
                  <c:v>3.0161154663287624</c:v>
                </c:pt>
                <c:pt idx="12">
                  <c:v>2.9907422295785091</c:v>
                </c:pt>
                <c:pt idx="13">
                  <c:v>2.9003840062120037</c:v>
                </c:pt>
                <c:pt idx="14">
                  <c:v>2.5816093945156631</c:v>
                </c:pt>
                <c:pt idx="15">
                  <c:v>2.3055060332214206</c:v>
                </c:pt>
                <c:pt idx="16">
                  <c:v>2.0130745879016549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1-45A5-AABA-1A19DD1A7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30"/>
        <c:axId val="708223104"/>
        <c:axId val="708224416"/>
      </c:barChart>
      <c:scatterChart>
        <c:scatterStyle val="lineMarker"/>
        <c:varyColors val="0"/>
        <c:ser>
          <c:idx val="3"/>
          <c:order val="3"/>
          <c:tx>
            <c:v>Prevalence Rate 2019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rgbClr val="C00000"/>
                </a:solidFill>
              </a:ln>
              <a:effectLst/>
            </c:spPr>
          </c:marker>
          <c:xVal>
            <c:strRef>
              <c:f>'Chapter 3'!$CH$7:$CH$23</c:f>
              <c:strCache>
                <c:ptCount val="17"/>
                <c:pt idx="0">
                  <c:v>Members of Parliament/Legislature</c:v>
                </c:pt>
                <c:pt idx="1">
                  <c:v>Tax/Revenue officers</c:v>
                </c:pt>
                <c:pt idx="2">
                  <c:v>Police officers</c:v>
                </c:pt>
                <c:pt idx="3">
                  <c:v>Customs/Immigration officers</c:v>
                </c:pt>
                <c:pt idx="4">
                  <c:v>Vehicle inspection officers</c:v>
                </c:pt>
                <c:pt idx="5">
                  <c:v>Members of the Armed Forces</c:v>
                </c:pt>
                <c:pt idx="6">
                  <c:v>Judges/Magistrates</c:v>
                </c:pt>
                <c:pt idx="7">
                  <c:v>Elected local/state government representatives</c:v>
                </c:pt>
                <c:pt idx="8">
                  <c:v>Public utility officers</c:v>
                </c:pt>
                <c:pt idx="9">
                  <c:v>Federal Road Safety Corps</c:v>
                </c:pt>
                <c:pt idx="10">
                  <c:v>Prosecutors</c:v>
                </c:pt>
                <c:pt idx="11">
                  <c:v>Teachers/Lecturers</c:v>
                </c:pt>
                <c:pt idx="12">
                  <c:v>Other public official</c:v>
                </c:pt>
                <c:pt idx="13">
                  <c:v>Other health workers</c:v>
                </c:pt>
                <c:pt idx="14">
                  <c:v>Land registry officers</c:v>
                </c:pt>
                <c:pt idx="15">
                  <c:v>Doctors, Nurses, Midwives</c:v>
                </c:pt>
                <c:pt idx="16">
                  <c:v>Embassy/Consulate officers</c:v>
                </c:pt>
              </c:strCache>
            </c:strRef>
          </c:xVal>
          <c:yVal>
            <c:numRef>
              <c:f>'Chapter 3'!$CJ$45:$CJ$61</c:f>
              <c:numCache>
                <c:formatCode>0%</c:formatCode>
                <c:ptCount val="17"/>
                <c:pt idx="0">
                  <c:v>0.10056557158844034</c:v>
                </c:pt>
                <c:pt idx="1">
                  <c:v>0.24602411400767799</c:v>
                </c:pt>
                <c:pt idx="2">
                  <c:v>0.32916003990516007</c:v>
                </c:pt>
                <c:pt idx="3">
                  <c:v>0.17009726433758859</c:v>
                </c:pt>
                <c:pt idx="4">
                  <c:v>0.18948228035535006</c:v>
                </c:pt>
                <c:pt idx="5">
                  <c:v>0.1162847410795568</c:v>
                </c:pt>
                <c:pt idx="6">
                  <c:v>0.19715141966303465</c:v>
                </c:pt>
                <c:pt idx="7">
                  <c:v>8.1628218530308189E-2</c:v>
                </c:pt>
                <c:pt idx="8">
                  <c:v>0.22281012065724609</c:v>
                </c:pt>
                <c:pt idx="9">
                  <c:v>0.21033975803658947</c:v>
                </c:pt>
                <c:pt idx="10">
                  <c:v>0.23112628561440843</c:v>
                </c:pt>
                <c:pt idx="11">
                  <c:v>9.8472098395988444E-2</c:v>
                </c:pt>
                <c:pt idx="12">
                  <c:v>0.10278632484507022</c:v>
                </c:pt>
                <c:pt idx="13">
                  <c:v>5.1091965681607607E-2</c:v>
                </c:pt>
                <c:pt idx="14">
                  <c:v>0.2633974988690741</c:v>
                </c:pt>
                <c:pt idx="15">
                  <c:v>6.6393166020576308E-2</c:v>
                </c:pt>
                <c:pt idx="16">
                  <c:v>7.8550159467578637E-2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E1-45A5-AABA-1A19DD1A7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311968"/>
        <c:axId val="71531098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2016 C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'Chapter 3'!$CH$7:$CH$23</c15:sqref>
                        </c15:formulaRef>
                      </c:ext>
                    </c:extLst>
                    <c:strCache>
                      <c:ptCount val="17"/>
                      <c:pt idx="0">
                        <c:v>Members of Parliament/Legislature</c:v>
                      </c:pt>
                      <c:pt idx="1">
                        <c:v>Tax/Revenue officers</c:v>
                      </c:pt>
                      <c:pt idx="2">
                        <c:v>Police officers</c:v>
                      </c:pt>
                      <c:pt idx="3">
                        <c:v>Customs/Immigration officers</c:v>
                      </c:pt>
                      <c:pt idx="4">
                        <c:v>Vehicle inspection officers</c:v>
                      </c:pt>
                      <c:pt idx="5">
                        <c:v>Members of the Armed Forces</c:v>
                      </c:pt>
                      <c:pt idx="6">
                        <c:v>Judges/Magistrates</c:v>
                      </c:pt>
                      <c:pt idx="7">
                        <c:v>Elected local/state government representatives</c:v>
                      </c:pt>
                      <c:pt idx="8">
                        <c:v>Public utility officers</c:v>
                      </c:pt>
                      <c:pt idx="9">
                        <c:v>Federal Road Safety Corps</c:v>
                      </c:pt>
                      <c:pt idx="10">
                        <c:v>Prosecutors</c:v>
                      </c:pt>
                      <c:pt idx="11">
                        <c:v>Teachers/Lecturers</c:v>
                      </c:pt>
                      <c:pt idx="12">
                        <c:v>Other public official</c:v>
                      </c:pt>
                      <c:pt idx="13">
                        <c:v>Other health workers</c:v>
                      </c:pt>
                      <c:pt idx="14">
                        <c:v>Land registry officers</c:v>
                      </c:pt>
                      <c:pt idx="15">
                        <c:v>Doctors, Nurses, Midwives</c:v>
                      </c:pt>
                      <c:pt idx="16">
                        <c:v>Embassy/Consulate officers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'Number of Bribes'!#REF!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2CE1-45A5-AABA-1A19DD1A7727}"/>
                  </c:ext>
                </c:extLst>
              </c15:ser>
            </c15:filteredScatterSeries>
          </c:ext>
        </c:extLst>
      </c:scatterChart>
      <c:catAx>
        <c:axId val="70822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224416"/>
        <c:crosses val="autoZero"/>
        <c:auto val="1"/>
        <c:lblAlgn val="ctr"/>
        <c:lblOffset val="100"/>
        <c:noMultiLvlLbl val="0"/>
      </c:catAx>
      <c:valAx>
        <c:axId val="708224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Average number of bribes paid</a:t>
                </a:r>
              </a:p>
            </c:rich>
          </c:tx>
          <c:layout>
            <c:manualLayout>
              <c:xMode val="edge"/>
              <c:yMode val="edge"/>
              <c:x val="1.2748519042257827E-2"/>
              <c:y val="0.118088393228986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223104"/>
        <c:crosses val="autoZero"/>
        <c:crossBetween val="between"/>
      </c:valAx>
      <c:valAx>
        <c:axId val="715310984"/>
        <c:scaling>
          <c:orientation val="minMax"/>
          <c:max val="0.3500000000000000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Prevalence rate</a:t>
                </a:r>
              </a:p>
            </c:rich>
          </c:tx>
          <c:layout>
            <c:manualLayout>
              <c:xMode val="edge"/>
              <c:yMode val="edge"/>
              <c:x val="0.96582479118026188"/>
              <c:y val="0.12421050191492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311968"/>
        <c:crosses val="max"/>
        <c:crossBetween val="midCat"/>
      </c:valAx>
      <c:valAx>
        <c:axId val="715311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5310984"/>
        <c:crosses val="autoZero"/>
        <c:crossBetween val="midCat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80154743216292"/>
          <c:y val="0.91078674931333392"/>
          <c:w val="0.28239690513567423"/>
          <c:h val="5.2413690279410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'Chapter 3'!$CP$5</c:f>
              <c:strCache>
                <c:ptCount val="1"/>
                <c:pt idx="0">
                  <c:v>Direct Request</c:v>
                </c:pt>
              </c:strCache>
            </c:strRef>
          </c:tx>
          <c:spPr>
            <a:solidFill>
              <a:srgbClr val="A6D0D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3'!$CQ$5:$CQ$18</c:f>
              <c:strCache>
                <c:ptCount val="14"/>
                <c:pt idx="0">
                  <c:v>Police officers</c:v>
                </c:pt>
                <c:pt idx="1">
                  <c:v>Judges/Prosecutors</c:v>
                </c:pt>
                <c:pt idx="2">
                  <c:v>Customs/Immigration officers</c:v>
                </c:pt>
                <c:pt idx="3">
                  <c:v>Tax/Revenue officers</c:v>
                </c:pt>
                <c:pt idx="4">
                  <c:v>Members of the Armed Forces</c:v>
                </c:pt>
                <c:pt idx="5">
                  <c:v>Vehicle inspection officers</c:v>
                </c:pt>
                <c:pt idx="6">
                  <c:v>Federal Road Safety Corps</c:v>
                </c:pt>
                <c:pt idx="7">
                  <c:v>Doctors, Nurses,Midwives</c:v>
                </c:pt>
                <c:pt idx="8">
                  <c:v>Public utilities officers</c:v>
                </c:pt>
                <c:pt idx="9">
                  <c:v>Teacher/Lecturers</c:v>
                </c:pt>
                <c:pt idx="10">
                  <c:v>Other health workers</c:v>
                </c:pt>
                <c:pt idx="11">
                  <c:v>Elected representatives/MPs</c:v>
                </c:pt>
                <c:pt idx="12">
                  <c:v>Land registry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3'!$CS$5:$CS$18</c:f>
              <c:numCache>
                <c:formatCode>0%</c:formatCode>
                <c:ptCount val="14"/>
                <c:pt idx="0">
                  <c:v>0.67068827156580413</c:v>
                </c:pt>
                <c:pt idx="1">
                  <c:v>0.66700508992420238</c:v>
                </c:pt>
                <c:pt idx="2">
                  <c:v>0.66646318262439319</c:v>
                </c:pt>
                <c:pt idx="3">
                  <c:v>0.6437833581943001</c:v>
                </c:pt>
                <c:pt idx="4">
                  <c:v>0.6403907427030946</c:v>
                </c:pt>
                <c:pt idx="5">
                  <c:v>0.61945834525517818</c:v>
                </c:pt>
                <c:pt idx="6">
                  <c:v>0.61084310769274608</c:v>
                </c:pt>
                <c:pt idx="7">
                  <c:v>0.55062378711588267</c:v>
                </c:pt>
                <c:pt idx="8">
                  <c:v>0.5463835339831965</c:v>
                </c:pt>
                <c:pt idx="9">
                  <c:v>0.52387229430068283</c:v>
                </c:pt>
                <c:pt idx="10">
                  <c:v>0.51794838543799482</c:v>
                </c:pt>
                <c:pt idx="11">
                  <c:v>0.50261995007515414</c:v>
                </c:pt>
                <c:pt idx="12">
                  <c:v>0.41607475608390915</c:v>
                </c:pt>
                <c:pt idx="13">
                  <c:v>0.45806490439780767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4-4890-BFB1-B518D061C70B}"/>
            </c:ext>
          </c:extLst>
        </c:ser>
        <c:ser>
          <c:idx val="1"/>
          <c:order val="1"/>
          <c:tx>
            <c:strRef>
              <c:f>'Chapter 3'!$CP$21</c:f>
              <c:strCache>
                <c:ptCount val="1"/>
                <c:pt idx="0">
                  <c:v>Indirect Request</c:v>
                </c:pt>
              </c:strCache>
            </c:strRef>
          </c:tx>
          <c:spPr>
            <a:solidFill>
              <a:srgbClr val="6EAB2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3'!$CQ$5:$CQ$18</c:f>
              <c:strCache>
                <c:ptCount val="14"/>
                <c:pt idx="0">
                  <c:v>Police officers</c:v>
                </c:pt>
                <c:pt idx="1">
                  <c:v>Judges/Prosecutors</c:v>
                </c:pt>
                <c:pt idx="2">
                  <c:v>Customs/Immigration officers</c:v>
                </c:pt>
                <c:pt idx="3">
                  <c:v>Tax/Revenue officers</c:v>
                </c:pt>
                <c:pt idx="4">
                  <c:v>Members of the Armed Forces</c:v>
                </c:pt>
                <c:pt idx="5">
                  <c:v>Vehicle inspection officers</c:v>
                </c:pt>
                <c:pt idx="6">
                  <c:v>Federal Road Safety Corps</c:v>
                </c:pt>
                <c:pt idx="7">
                  <c:v>Doctors, Nurses,Midwives</c:v>
                </c:pt>
                <c:pt idx="8">
                  <c:v>Public utilities officers</c:v>
                </c:pt>
                <c:pt idx="9">
                  <c:v>Teacher/Lecturers</c:v>
                </c:pt>
                <c:pt idx="10">
                  <c:v>Other health workers</c:v>
                </c:pt>
                <c:pt idx="11">
                  <c:v>Elected representatives/MPs</c:v>
                </c:pt>
                <c:pt idx="12">
                  <c:v>Land registry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3'!$CS$21:$CS$34</c:f>
              <c:numCache>
                <c:formatCode>0%</c:formatCode>
                <c:ptCount val="14"/>
                <c:pt idx="0">
                  <c:v>0.1694759310054568</c:v>
                </c:pt>
                <c:pt idx="1">
                  <c:v>0.15152624335320328</c:v>
                </c:pt>
                <c:pt idx="2">
                  <c:v>0.19858711041507823</c:v>
                </c:pt>
                <c:pt idx="3">
                  <c:v>0.1655209322612555</c:v>
                </c:pt>
                <c:pt idx="4">
                  <c:v>0.19611008844289404</c:v>
                </c:pt>
                <c:pt idx="5">
                  <c:v>0.23008814300542224</c:v>
                </c:pt>
                <c:pt idx="6">
                  <c:v>0.22916283625816064</c:v>
                </c:pt>
                <c:pt idx="7">
                  <c:v>0.14874738799219905</c:v>
                </c:pt>
                <c:pt idx="8">
                  <c:v>0.25685444608111152</c:v>
                </c:pt>
                <c:pt idx="9">
                  <c:v>0.14666255399155331</c:v>
                </c:pt>
                <c:pt idx="10">
                  <c:v>0.21104495214737387</c:v>
                </c:pt>
                <c:pt idx="11">
                  <c:v>0.14470559313967976</c:v>
                </c:pt>
                <c:pt idx="12">
                  <c:v>0.26426864093877689</c:v>
                </c:pt>
                <c:pt idx="13">
                  <c:v>0.19907300436077716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4-4890-BFB1-B518D061C70B}"/>
            </c:ext>
          </c:extLst>
        </c:ser>
        <c:ser>
          <c:idx val="2"/>
          <c:order val="2"/>
          <c:tx>
            <c:strRef>
              <c:f>'Chapter 3'!$CP$36</c:f>
              <c:strCache>
                <c:ptCount val="1"/>
                <c:pt idx="0">
                  <c:v>Third Person Request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3'!$CQ$5:$CQ$18</c:f>
              <c:strCache>
                <c:ptCount val="14"/>
                <c:pt idx="0">
                  <c:v>Police officers</c:v>
                </c:pt>
                <c:pt idx="1">
                  <c:v>Judges/Prosecutors</c:v>
                </c:pt>
                <c:pt idx="2">
                  <c:v>Customs/Immigration officers</c:v>
                </c:pt>
                <c:pt idx="3">
                  <c:v>Tax/Revenue officers</c:v>
                </c:pt>
                <c:pt idx="4">
                  <c:v>Members of the Armed Forces</c:v>
                </c:pt>
                <c:pt idx="5">
                  <c:v>Vehicle inspection officers</c:v>
                </c:pt>
                <c:pt idx="6">
                  <c:v>Federal Road Safety Corps</c:v>
                </c:pt>
                <c:pt idx="7">
                  <c:v>Doctors, Nurses,Midwives</c:v>
                </c:pt>
                <c:pt idx="8">
                  <c:v>Public utilities officers</c:v>
                </c:pt>
                <c:pt idx="9">
                  <c:v>Teacher/Lecturers</c:v>
                </c:pt>
                <c:pt idx="10">
                  <c:v>Other health workers</c:v>
                </c:pt>
                <c:pt idx="11">
                  <c:v>Elected representatives/MPs</c:v>
                </c:pt>
                <c:pt idx="12">
                  <c:v>Land registry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3'!$CS$36:$CS$49</c:f>
              <c:numCache>
                <c:formatCode>0%</c:formatCode>
                <c:ptCount val="14"/>
                <c:pt idx="0">
                  <c:v>2.9300812318003126E-2</c:v>
                </c:pt>
                <c:pt idx="1">
                  <c:v>5.6667410376926242E-2</c:v>
                </c:pt>
                <c:pt idx="2">
                  <c:v>3.8208801514913418E-2</c:v>
                </c:pt>
                <c:pt idx="3">
                  <c:v>4.5185300994080801E-2</c:v>
                </c:pt>
                <c:pt idx="4">
                  <c:v>3.1574562604380636E-2</c:v>
                </c:pt>
                <c:pt idx="5">
                  <c:v>4.512239307399861E-2</c:v>
                </c:pt>
                <c:pt idx="6">
                  <c:v>3.1388859777925479E-2</c:v>
                </c:pt>
                <c:pt idx="7">
                  <c:v>1.3981952183556213E-2</c:v>
                </c:pt>
                <c:pt idx="8">
                  <c:v>4.0670234834456309E-2</c:v>
                </c:pt>
                <c:pt idx="9">
                  <c:v>4.5694506548955606E-2</c:v>
                </c:pt>
                <c:pt idx="10">
                  <c:v>1.4523060416293162E-2</c:v>
                </c:pt>
                <c:pt idx="11">
                  <c:v>0.10671850361922154</c:v>
                </c:pt>
                <c:pt idx="12">
                  <c:v>3.6869535725939852E-2</c:v>
                </c:pt>
                <c:pt idx="13">
                  <c:v>4.4223280771050873E-2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4-4890-BFB1-B518D061C70B}"/>
            </c:ext>
          </c:extLst>
        </c:ser>
        <c:ser>
          <c:idx val="3"/>
          <c:order val="3"/>
          <c:tx>
            <c:strRef>
              <c:f>'Chapter 3'!$CP$51</c:f>
              <c:strCache>
                <c:ptCount val="1"/>
                <c:pt idx="0">
                  <c:v>Nobody - Facilitate Procedure</c:v>
                </c:pt>
              </c:strCache>
            </c:strRef>
          </c:tx>
          <c:spPr>
            <a:solidFill>
              <a:srgbClr val="FFD85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3'!$CQ$5:$CQ$18</c:f>
              <c:strCache>
                <c:ptCount val="14"/>
                <c:pt idx="0">
                  <c:v>Police officers</c:v>
                </c:pt>
                <c:pt idx="1">
                  <c:v>Judges/Prosecutors</c:v>
                </c:pt>
                <c:pt idx="2">
                  <c:v>Customs/Immigration officers</c:v>
                </c:pt>
                <c:pt idx="3">
                  <c:v>Tax/Revenue officers</c:v>
                </c:pt>
                <c:pt idx="4">
                  <c:v>Members of the Armed Forces</c:v>
                </c:pt>
                <c:pt idx="5">
                  <c:v>Vehicle inspection officers</c:v>
                </c:pt>
                <c:pt idx="6">
                  <c:v>Federal Road Safety Corps</c:v>
                </c:pt>
                <c:pt idx="7">
                  <c:v>Doctors, Nurses,Midwives</c:v>
                </c:pt>
                <c:pt idx="8">
                  <c:v>Public utilities officers</c:v>
                </c:pt>
                <c:pt idx="9">
                  <c:v>Teacher/Lecturers</c:v>
                </c:pt>
                <c:pt idx="10">
                  <c:v>Other health workers</c:v>
                </c:pt>
                <c:pt idx="11">
                  <c:v>Elected representatives/MPs</c:v>
                </c:pt>
                <c:pt idx="12">
                  <c:v>Land registry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3'!$CS$51:$CS$64</c:f>
              <c:numCache>
                <c:formatCode>0%</c:formatCode>
                <c:ptCount val="14"/>
                <c:pt idx="0">
                  <c:v>5.311745260695272E-2</c:v>
                </c:pt>
                <c:pt idx="1">
                  <c:v>5.9736896334115892E-2</c:v>
                </c:pt>
                <c:pt idx="2">
                  <c:v>9.6740905445615172E-2</c:v>
                </c:pt>
                <c:pt idx="3">
                  <c:v>7.6531735874523041E-2</c:v>
                </c:pt>
                <c:pt idx="4">
                  <c:v>4.5439111359069785E-2</c:v>
                </c:pt>
                <c:pt idx="5">
                  <c:v>5.2308848130310476E-2</c:v>
                </c:pt>
                <c:pt idx="6">
                  <c:v>5.1369368688635078E-2</c:v>
                </c:pt>
                <c:pt idx="7">
                  <c:v>0.15278804548380437</c:v>
                </c:pt>
                <c:pt idx="8">
                  <c:v>9.466181638718521E-2</c:v>
                </c:pt>
                <c:pt idx="9">
                  <c:v>8.0865955186818078E-2</c:v>
                </c:pt>
                <c:pt idx="10">
                  <c:v>0.16722706013628685</c:v>
                </c:pt>
                <c:pt idx="11">
                  <c:v>0.13600175983915183</c:v>
                </c:pt>
                <c:pt idx="12">
                  <c:v>0.19404003566107772</c:v>
                </c:pt>
                <c:pt idx="13">
                  <c:v>0.10343874046721475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4-4890-BFB1-B518D061C70B}"/>
            </c:ext>
          </c:extLst>
        </c:ser>
        <c:ser>
          <c:idx val="5"/>
          <c:order val="4"/>
          <c:tx>
            <c:strRef>
              <c:f>'Chapter 3'!$CP$81</c:f>
              <c:strCache>
                <c:ptCount val="1"/>
                <c:pt idx="0">
                  <c:v>Nobody - Sign of Appreciation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3'!$CQ$5:$CQ$18</c:f>
              <c:strCache>
                <c:ptCount val="14"/>
                <c:pt idx="0">
                  <c:v>Police officers</c:v>
                </c:pt>
                <c:pt idx="1">
                  <c:v>Judges/Prosecutors</c:v>
                </c:pt>
                <c:pt idx="2">
                  <c:v>Customs/Immigration officers</c:v>
                </c:pt>
                <c:pt idx="3">
                  <c:v>Tax/Revenue officers</c:v>
                </c:pt>
                <c:pt idx="4">
                  <c:v>Members of the Armed Forces</c:v>
                </c:pt>
                <c:pt idx="5">
                  <c:v>Vehicle inspection officers</c:v>
                </c:pt>
                <c:pt idx="6">
                  <c:v>Federal Road Safety Corps</c:v>
                </c:pt>
                <c:pt idx="7">
                  <c:v>Doctors, Nurses,Midwives</c:v>
                </c:pt>
                <c:pt idx="8">
                  <c:v>Public utilities officers</c:v>
                </c:pt>
                <c:pt idx="9">
                  <c:v>Teacher/Lecturers</c:v>
                </c:pt>
                <c:pt idx="10">
                  <c:v>Other health workers</c:v>
                </c:pt>
                <c:pt idx="11">
                  <c:v>Elected representatives/MPs</c:v>
                </c:pt>
                <c:pt idx="12">
                  <c:v>Land registry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3'!$CS$81:$CS$94</c:f>
              <c:numCache>
                <c:formatCode>0%</c:formatCode>
                <c:ptCount val="14"/>
                <c:pt idx="0">
                  <c:v>3.6018082614366786E-2</c:v>
                </c:pt>
                <c:pt idx="3">
                  <c:v>2.2346097342895478E-2</c:v>
                </c:pt>
                <c:pt idx="4">
                  <c:v>7.2033130737293075E-2</c:v>
                </c:pt>
                <c:pt idx="5">
                  <c:v>3.1471199992145663E-2</c:v>
                </c:pt>
                <c:pt idx="6">
                  <c:v>4.2554624696498157E-2</c:v>
                </c:pt>
                <c:pt idx="7">
                  <c:v>0.10059347076540058</c:v>
                </c:pt>
                <c:pt idx="8">
                  <c:v>4.2569624782089525E-2</c:v>
                </c:pt>
                <c:pt idx="9">
                  <c:v>0.18936155093639723</c:v>
                </c:pt>
                <c:pt idx="10">
                  <c:v>8.5042299912196181E-2</c:v>
                </c:pt>
                <c:pt idx="11">
                  <c:v>7.6834752276527585E-2</c:v>
                </c:pt>
                <c:pt idx="12">
                  <c:v>7.4330393095775507E-2</c:v>
                </c:pt>
                <c:pt idx="13">
                  <c:v>0.18561826673721227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4-4890-BFB1-B518D061C70B}"/>
            </c:ext>
          </c:extLst>
        </c:ser>
        <c:ser>
          <c:idx val="4"/>
          <c:order val="5"/>
          <c:tx>
            <c:strRef>
              <c:f>'Chapter 3'!$CP$66</c:f>
              <c:strCache>
                <c:ptCount val="1"/>
                <c:pt idx="0">
                  <c:v>Don't Know</c:v>
                </c:pt>
              </c:strCache>
            </c:strRef>
          </c:tx>
          <c:spPr>
            <a:solidFill>
              <a:srgbClr val="A6D0D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3'!$CQ$5:$CQ$18</c:f>
              <c:strCache>
                <c:ptCount val="14"/>
                <c:pt idx="0">
                  <c:v>Police officers</c:v>
                </c:pt>
                <c:pt idx="1">
                  <c:v>Judges/Prosecutors</c:v>
                </c:pt>
                <c:pt idx="2">
                  <c:v>Customs/Immigration officers</c:v>
                </c:pt>
                <c:pt idx="3">
                  <c:v>Tax/Revenue officers</c:v>
                </c:pt>
                <c:pt idx="4">
                  <c:v>Members of the Armed Forces</c:v>
                </c:pt>
                <c:pt idx="5">
                  <c:v>Vehicle inspection officers</c:v>
                </c:pt>
                <c:pt idx="6">
                  <c:v>Federal Road Safety Corps</c:v>
                </c:pt>
                <c:pt idx="7">
                  <c:v>Doctors, Nurses,Midwives</c:v>
                </c:pt>
                <c:pt idx="8">
                  <c:v>Public utilities officers</c:v>
                </c:pt>
                <c:pt idx="9">
                  <c:v>Teacher/Lecturers</c:v>
                </c:pt>
                <c:pt idx="10">
                  <c:v>Other health workers</c:v>
                </c:pt>
                <c:pt idx="11">
                  <c:v>Elected representatives/MPs</c:v>
                </c:pt>
                <c:pt idx="12">
                  <c:v>Land registry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3'!$CS$66:$CS$79</c:f>
              <c:numCache>
                <c:formatCode>0%</c:formatCode>
                <c:ptCount val="14"/>
                <c:pt idx="0">
                  <c:v>4.1399449889416469E-2</c:v>
                </c:pt>
                <c:pt idx="1">
                  <c:v>6.5064360011552261E-2</c:v>
                </c:pt>
                <c:pt idx="3">
                  <c:v>4.6632575332945118E-2</c:v>
                </c:pt>
                <c:pt idx="4">
                  <c:v>1.4452364153267892E-2</c:v>
                </c:pt>
                <c:pt idx="5">
                  <c:v>2.1551070542944868E-2</c:v>
                </c:pt>
                <c:pt idx="6">
                  <c:v>3.4681202886034559E-2</c:v>
                </c:pt>
                <c:pt idx="7">
                  <c:v>3.326535645915709E-2</c:v>
                </c:pt>
                <c:pt idx="8">
                  <c:v>1.8860343931960954E-2</c:v>
                </c:pt>
                <c:pt idx="9">
                  <c:v>1.3543139035592943E-2</c:v>
                </c:pt>
                <c:pt idx="10">
                  <c:v>4.2142419498550727E-3</c:v>
                </c:pt>
                <c:pt idx="11">
                  <c:v>3.3119441050265153E-2</c:v>
                </c:pt>
                <c:pt idx="12">
                  <c:v>1.4416638494520902E-2</c:v>
                </c:pt>
                <c:pt idx="13">
                  <c:v>9.5818032659373102E-3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74-4890-BFB1-B518D061C7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24"/>
        <c:overlap val="100"/>
        <c:axId val="795510096"/>
        <c:axId val="795523216"/>
      </c:barChart>
      <c:catAx>
        <c:axId val="795510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523216"/>
        <c:crosses val="autoZero"/>
        <c:auto val="1"/>
        <c:lblAlgn val="ctr"/>
        <c:lblOffset val="100"/>
        <c:noMultiLvlLbl val="0"/>
      </c:catAx>
      <c:valAx>
        <c:axId val="795523216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510096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195718243099942"/>
          <c:y val="5.7386355225114531E-2"/>
          <c:w val="0.56611325588663841"/>
          <c:h val="0.89472633179291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'Chapter 3'!$CP$5</c:f>
              <c:strCache>
                <c:ptCount val="1"/>
                <c:pt idx="0">
                  <c:v>Direct Request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3'!$CQ$5:$CQ$18</c:f>
              <c:strCache>
                <c:ptCount val="14"/>
                <c:pt idx="0">
                  <c:v>Police officers</c:v>
                </c:pt>
                <c:pt idx="1">
                  <c:v>Judges/Prosecutors</c:v>
                </c:pt>
                <c:pt idx="2">
                  <c:v>Customs/Immigration officers</c:v>
                </c:pt>
                <c:pt idx="3">
                  <c:v>Tax/Revenue officers</c:v>
                </c:pt>
                <c:pt idx="4">
                  <c:v>Members of the Armed Forces</c:v>
                </c:pt>
                <c:pt idx="5">
                  <c:v>Vehicle inspection officers</c:v>
                </c:pt>
                <c:pt idx="6">
                  <c:v>Federal Road Safety Corps</c:v>
                </c:pt>
                <c:pt idx="7">
                  <c:v>Doctors, Nurses,Midwives</c:v>
                </c:pt>
                <c:pt idx="8">
                  <c:v>Public utilities officers</c:v>
                </c:pt>
                <c:pt idx="9">
                  <c:v>Teacher/Lecturers</c:v>
                </c:pt>
                <c:pt idx="10">
                  <c:v>Other health workers</c:v>
                </c:pt>
                <c:pt idx="11">
                  <c:v>Elected representatives/MPs</c:v>
                </c:pt>
                <c:pt idx="12">
                  <c:v>Land registry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3'!$CS$5:$CS$18</c:f>
              <c:numCache>
                <c:formatCode>0%</c:formatCode>
                <c:ptCount val="14"/>
                <c:pt idx="0">
                  <c:v>0.67068827156580413</c:v>
                </c:pt>
                <c:pt idx="1">
                  <c:v>0.66700508992420238</c:v>
                </c:pt>
                <c:pt idx="2">
                  <c:v>0.66646318262439319</c:v>
                </c:pt>
                <c:pt idx="3">
                  <c:v>0.6437833581943001</c:v>
                </c:pt>
                <c:pt idx="4">
                  <c:v>0.6403907427030946</c:v>
                </c:pt>
                <c:pt idx="5">
                  <c:v>0.61945834525517818</c:v>
                </c:pt>
                <c:pt idx="6">
                  <c:v>0.61084310769274608</c:v>
                </c:pt>
                <c:pt idx="7">
                  <c:v>0.55062378711588267</c:v>
                </c:pt>
                <c:pt idx="8">
                  <c:v>0.5463835339831965</c:v>
                </c:pt>
                <c:pt idx="9">
                  <c:v>0.52387229430068283</c:v>
                </c:pt>
                <c:pt idx="10">
                  <c:v>0.51794838543799482</c:v>
                </c:pt>
                <c:pt idx="11">
                  <c:v>0.50261995007515414</c:v>
                </c:pt>
                <c:pt idx="12">
                  <c:v>0.41607475608390915</c:v>
                </c:pt>
                <c:pt idx="13">
                  <c:v>0.45806490439780767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4-492A-9A9F-A71BCACC577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581332400"/>
        <c:axId val="581332728"/>
      </c:barChart>
      <c:catAx>
        <c:axId val="581332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dbl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332728"/>
        <c:crosses val="autoZero"/>
        <c:auto val="1"/>
        <c:lblAlgn val="ctr"/>
        <c:lblOffset val="100"/>
        <c:noMultiLvlLbl val="0"/>
      </c:catAx>
      <c:valAx>
        <c:axId val="581332728"/>
        <c:scaling>
          <c:orientation val="minMax"/>
          <c:max val="0.68000000000000016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58133240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'Chapter 3'!$CP$21</c:f>
              <c:strCache>
                <c:ptCount val="1"/>
                <c:pt idx="0">
                  <c:v>Indirect Request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3'!$CQ$21:$CQ$34</c:f>
              <c:strCache>
                <c:ptCount val="14"/>
                <c:pt idx="0">
                  <c:v>Police officers</c:v>
                </c:pt>
                <c:pt idx="1">
                  <c:v>Judges/Prosecutors</c:v>
                </c:pt>
                <c:pt idx="2">
                  <c:v>Customs/Immigration officers</c:v>
                </c:pt>
                <c:pt idx="3">
                  <c:v>Tax/Revenue officers</c:v>
                </c:pt>
                <c:pt idx="4">
                  <c:v>Members of the Armed Forces</c:v>
                </c:pt>
                <c:pt idx="5">
                  <c:v>Vehicle inspection officers</c:v>
                </c:pt>
                <c:pt idx="6">
                  <c:v>Federal Road Safety Corps</c:v>
                </c:pt>
                <c:pt idx="7">
                  <c:v>Doctors, Nurses,Midwives</c:v>
                </c:pt>
                <c:pt idx="8">
                  <c:v>Public utilities officers</c:v>
                </c:pt>
                <c:pt idx="9">
                  <c:v>Teacher/Lecturers</c:v>
                </c:pt>
                <c:pt idx="10">
                  <c:v>Other health workers</c:v>
                </c:pt>
                <c:pt idx="11">
                  <c:v>Elected representatives/MPs</c:v>
                </c:pt>
                <c:pt idx="12">
                  <c:v>Land registry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3'!$CS$21:$CS$34</c:f>
              <c:numCache>
                <c:formatCode>0%</c:formatCode>
                <c:ptCount val="14"/>
                <c:pt idx="0">
                  <c:v>0.1694759310054568</c:v>
                </c:pt>
                <c:pt idx="1">
                  <c:v>0.15152624335320328</c:v>
                </c:pt>
                <c:pt idx="2">
                  <c:v>0.19858711041507823</c:v>
                </c:pt>
                <c:pt idx="3">
                  <c:v>0.1655209322612555</c:v>
                </c:pt>
                <c:pt idx="4">
                  <c:v>0.19611008844289404</c:v>
                </c:pt>
                <c:pt idx="5">
                  <c:v>0.23008814300542224</c:v>
                </c:pt>
                <c:pt idx="6">
                  <c:v>0.22916283625816064</c:v>
                </c:pt>
                <c:pt idx="7">
                  <c:v>0.14874738799219905</c:v>
                </c:pt>
                <c:pt idx="8">
                  <c:v>0.25685444608111152</c:v>
                </c:pt>
                <c:pt idx="9">
                  <c:v>0.14666255399155331</c:v>
                </c:pt>
                <c:pt idx="10">
                  <c:v>0.21104495214737387</c:v>
                </c:pt>
                <c:pt idx="11">
                  <c:v>0.14470559313967976</c:v>
                </c:pt>
                <c:pt idx="12">
                  <c:v>0.26426864093877689</c:v>
                </c:pt>
                <c:pt idx="13">
                  <c:v>0.19907300436077716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7-4FEB-80EC-7F17D6D08E7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797533440"/>
        <c:axId val="797533112"/>
      </c:barChart>
      <c:catAx>
        <c:axId val="797533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3175" cap="flat" cmpd="dbl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533112"/>
        <c:crosses val="autoZero"/>
        <c:auto val="1"/>
        <c:lblAlgn val="ctr"/>
        <c:lblOffset val="100"/>
        <c:noMultiLvlLbl val="0"/>
      </c:catAx>
      <c:valAx>
        <c:axId val="797533112"/>
        <c:scaling>
          <c:orientation val="minMax"/>
          <c:max val="0.68000000000000016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79753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26007688704896E-2"/>
          <c:y val="5.4375685777819469E-2"/>
          <c:w val="0.82434798462259018"/>
          <c:h val="0.891248628444361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'Chapter 3'!$CP$36</c:f>
              <c:strCache>
                <c:ptCount val="1"/>
                <c:pt idx="0">
                  <c:v>Third Person Request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3'!$CQ$36:$CQ$49</c:f>
              <c:strCache>
                <c:ptCount val="14"/>
                <c:pt idx="0">
                  <c:v>Police officers</c:v>
                </c:pt>
                <c:pt idx="1">
                  <c:v>Judges/Prosecutors</c:v>
                </c:pt>
                <c:pt idx="2">
                  <c:v>Customs/Immigration officers</c:v>
                </c:pt>
                <c:pt idx="3">
                  <c:v>Tax/Revenue officers</c:v>
                </c:pt>
                <c:pt idx="4">
                  <c:v>Members of the Armed Forces</c:v>
                </c:pt>
                <c:pt idx="5">
                  <c:v>Vehicle inspection officers</c:v>
                </c:pt>
                <c:pt idx="6">
                  <c:v>Federal Road Safety Corps</c:v>
                </c:pt>
                <c:pt idx="7">
                  <c:v>Doctors, Nurses,Midwives</c:v>
                </c:pt>
                <c:pt idx="8">
                  <c:v>Public utilities officers</c:v>
                </c:pt>
                <c:pt idx="9">
                  <c:v>Teacher/Lecturers</c:v>
                </c:pt>
                <c:pt idx="10">
                  <c:v>Other health workers</c:v>
                </c:pt>
                <c:pt idx="11">
                  <c:v>Elected representatives/MPs</c:v>
                </c:pt>
                <c:pt idx="12">
                  <c:v>Land registry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3'!$CS$36:$CS$49</c:f>
              <c:numCache>
                <c:formatCode>0%</c:formatCode>
                <c:ptCount val="14"/>
                <c:pt idx="0">
                  <c:v>2.9300812318003126E-2</c:v>
                </c:pt>
                <c:pt idx="1">
                  <c:v>5.6667410376926242E-2</c:v>
                </c:pt>
                <c:pt idx="2">
                  <c:v>3.8208801514913418E-2</c:v>
                </c:pt>
                <c:pt idx="3">
                  <c:v>4.5185300994080801E-2</c:v>
                </c:pt>
                <c:pt idx="4">
                  <c:v>3.1574562604380636E-2</c:v>
                </c:pt>
                <c:pt idx="5">
                  <c:v>4.512239307399861E-2</c:v>
                </c:pt>
                <c:pt idx="6">
                  <c:v>3.1388859777925479E-2</c:v>
                </c:pt>
                <c:pt idx="7">
                  <c:v>1.3981952183556213E-2</c:v>
                </c:pt>
                <c:pt idx="8">
                  <c:v>4.0670234834456309E-2</c:v>
                </c:pt>
                <c:pt idx="9">
                  <c:v>4.5694506548955606E-2</c:v>
                </c:pt>
                <c:pt idx="10">
                  <c:v>1.4523060416293162E-2</c:v>
                </c:pt>
                <c:pt idx="11">
                  <c:v>0.10671850361922154</c:v>
                </c:pt>
                <c:pt idx="12">
                  <c:v>3.6869535725939852E-2</c:v>
                </c:pt>
                <c:pt idx="13">
                  <c:v>4.4223280771050873E-2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A-4C0D-B78A-D83D4EFA1FE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806163200"/>
        <c:axId val="806167792"/>
      </c:barChart>
      <c:catAx>
        <c:axId val="8061632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3175" cap="flat" cmpd="dbl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6167792"/>
        <c:crosses val="autoZero"/>
        <c:auto val="1"/>
        <c:lblAlgn val="ctr"/>
        <c:lblOffset val="100"/>
        <c:noMultiLvlLbl val="0"/>
      </c:catAx>
      <c:valAx>
        <c:axId val="806167792"/>
        <c:scaling>
          <c:orientation val="minMax"/>
          <c:max val="0.70000000000000007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8061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0987545513432"/>
          <c:y val="5.6509658997968448E-2"/>
          <c:w val="0.79905281118739746"/>
          <c:h val="0.942725622305170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'Chapter 3'!$CP$51</c:f>
              <c:strCache>
                <c:ptCount val="1"/>
                <c:pt idx="0">
                  <c:v>Nobody - Facilitate Procedure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97-4886-80A3-B464238DABFD}"/>
                </c:ext>
              </c:extLst>
            </c:dLbl>
            <c:dLbl>
              <c:idx val="7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E8-4AD8-BF2B-6E0E9C058B61}"/>
                </c:ext>
              </c:extLst>
            </c:dLbl>
            <c:dLbl>
              <c:idx val="1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97-4886-80A3-B464238DABFD}"/>
                </c:ext>
              </c:extLst>
            </c:dLbl>
            <c:dLbl>
              <c:idx val="11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E8-4AD8-BF2B-6E0E9C058B61}"/>
                </c:ext>
              </c:extLst>
            </c:dLbl>
            <c:dLbl>
              <c:idx val="1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E8-4AD8-BF2B-6E0E9C058B61}"/>
                </c:ext>
              </c:extLst>
            </c:dLbl>
            <c:dLbl>
              <c:idx val="1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E8-4AD8-BF2B-6E0E9C058B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3'!$CQ$51:$CQ$64</c:f>
              <c:strCache>
                <c:ptCount val="14"/>
                <c:pt idx="0">
                  <c:v>Police officers</c:v>
                </c:pt>
                <c:pt idx="1">
                  <c:v>Judges/Prosecutors</c:v>
                </c:pt>
                <c:pt idx="2">
                  <c:v>Customs/Immigration officers</c:v>
                </c:pt>
                <c:pt idx="3">
                  <c:v>Tax/Revenue officers</c:v>
                </c:pt>
                <c:pt idx="4">
                  <c:v>Members of the Armed Forces</c:v>
                </c:pt>
                <c:pt idx="5">
                  <c:v>Vehicle inspection officers</c:v>
                </c:pt>
                <c:pt idx="6">
                  <c:v>Federal Road Safety Corps</c:v>
                </c:pt>
                <c:pt idx="7">
                  <c:v>Doctors, Nurses,Midwives</c:v>
                </c:pt>
                <c:pt idx="8">
                  <c:v>Public utilities officers</c:v>
                </c:pt>
                <c:pt idx="9">
                  <c:v>Teacher/Lecturers</c:v>
                </c:pt>
                <c:pt idx="10">
                  <c:v>Other health workers</c:v>
                </c:pt>
                <c:pt idx="11">
                  <c:v>Elected representatives/MPs</c:v>
                </c:pt>
                <c:pt idx="12">
                  <c:v>Land registry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3'!$CS$51:$CS$64</c:f>
              <c:numCache>
                <c:formatCode>0%</c:formatCode>
                <c:ptCount val="14"/>
                <c:pt idx="0">
                  <c:v>5.311745260695272E-2</c:v>
                </c:pt>
                <c:pt idx="1">
                  <c:v>5.9736896334115892E-2</c:v>
                </c:pt>
                <c:pt idx="2">
                  <c:v>9.6740905445615172E-2</c:v>
                </c:pt>
                <c:pt idx="3">
                  <c:v>7.6531735874523041E-2</c:v>
                </c:pt>
                <c:pt idx="4">
                  <c:v>4.5439111359069785E-2</c:v>
                </c:pt>
                <c:pt idx="5">
                  <c:v>5.2308848130310476E-2</c:v>
                </c:pt>
                <c:pt idx="6">
                  <c:v>5.1369368688635078E-2</c:v>
                </c:pt>
                <c:pt idx="7">
                  <c:v>0.15278804548380437</c:v>
                </c:pt>
                <c:pt idx="8">
                  <c:v>9.466181638718521E-2</c:v>
                </c:pt>
                <c:pt idx="9">
                  <c:v>8.0865955186818078E-2</c:v>
                </c:pt>
                <c:pt idx="10">
                  <c:v>0.16722706013628685</c:v>
                </c:pt>
                <c:pt idx="11">
                  <c:v>0.13600175983915183</c:v>
                </c:pt>
                <c:pt idx="12">
                  <c:v>0.19404003566107772</c:v>
                </c:pt>
                <c:pt idx="13">
                  <c:v>0.10343874046721475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E8-4AD8-BF2B-6E0E9C058B6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339331176"/>
        <c:axId val="339331504"/>
      </c:barChart>
      <c:catAx>
        <c:axId val="339331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3175" cap="flat" cmpd="dbl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331504"/>
        <c:crosses val="autoZero"/>
        <c:auto val="1"/>
        <c:lblAlgn val="ctr"/>
        <c:lblOffset val="100"/>
        <c:noMultiLvlLbl val="0"/>
      </c:catAx>
      <c:valAx>
        <c:axId val="339331504"/>
        <c:scaling>
          <c:orientation val="minMax"/>
          <c:max val="0.70000000000000007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3933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227354979837004"/>
          <c:y val="3.9987995600312416E-2"/>
          <c:w val="0.55463215319428949"/>
          <c:h val="0.83483095204502145"/>
        </c:manualLayout>
      </c:layout>
      <c:barChart>
        <c:barDir val="bar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3'!$A$23:$A$39</c:f>
              <c:strCache>
                <c:ptCount val="17"/>
                <c:pt idx="0">
                  <c:v>Doctors, Nurses, Midwives</c:v>
                </c:pt>
                <c:pt idx="1">
                  <c:v>Public utility officers</c:v>
                </c:pt>
                <c:pt idx="2">
                  <c:v>Police officers</c:v>
                </c:pt>
                <c:pt idx="3">
                  <c:v>Teachers/Lecturers</c:v>
                </c:pt>
                <c:pt idx="4">
                  <c:v>Federal Road Safety Corps</c:v>
                </c:pt>
                <c:pt idx="5">
                  <c:v>Vehicle inspection officers</c:v>
                </c:pt>
                <c:pt idx="6">
                  <c:v>Elected local/state government representatives</c:v>
                </c:pt>
                <c:pt idx="7">
                  <c:v>Members of the Armed Forces</c:v>
                </c:pt>
                <c:pt idx="8">
                  <c:v>Tax/Revenue officers</c:v>
                </c:pt>
                <c:pt idx="9">
                  <c:v>Customs/Immigration officers</c:v>
                </c:pt>
                <c:pt idx="10">
                  <c:v>Members of Parliament/Legislature</c:v>
                </c:pt>
                <c:pt idx="11">
                  <c:v>Land registry officers</c:v>
                </c:pt>
                <c:pt idx="12">
                  <c:v>Judges/Magistrates</c:v>
                </c:pt>
                <c:pt idx="13">
                  <c:v>Prosecutors</c:v>
                </c:pt>
                <c:pt idx="14">
                  <c:v>Embassy/Consulate officers</c:v>
                </c:pt>
                <c:pt idx="15">
                  <c:v>Other health workers</c:v>
                </c:pt>
                <c:pt idx="16">
                  <c:v>Other public official</c:v>
                </c:pt>
              </c:strCache>
            </c:strRef>
          </c:cat>
          <c:val>
            <c:numRef>
              <c:f>'Chapter 3'!$C$5:$C$21</c:f>
              <c:numCache>
                <c:formatCode>0%</c:formatCode>
                <c:ptCount val="17"/>
                <c:pt idx="0">
                  <c:v>0.25955898559834878</c:v>
                </c:pt>
                <c:pt idx="1">
                  <c:v>0.22272886344121809</c:v>
                </c:pt>
                <c:pt idx="2">
                  <c:v>0.19478030332468313</c:v>
                </c:pt>
                <c:pt idx="3">
                  <c:v>0.17500701140133867</c:v>
                </c:pt>
                <c:pt idx="4">
                  <c:v>2.2921126860272614E-2</c:v>
                </c:pt>
                <c:pt idx="5">
                  <c:v>2.9546244632973433E-2</c:v>
                </c:pt>
                <c:pt idx="6">
                  <c:v>5.3748848271365231E-2</c:v>
                </c:pt>
                <c:pt idx="7">
                  <c:v>2.5852929124027129E-2</c:v>
                </c:pt>
                <c:pt idx="8">
                  <c:v>6.7606503494874556E-2</c:v>
                </c:pt>
                <c:pt idx="9">
                  <c:v>2.3579476933559888E-2</c:v>
                </c:pt>
                <c:pt idx="10">
                  <c:v>1.5591392109247546E-2</c:v>
                </c:pt>
                <c:pt idx="11">
                  <c:v>1.1467904790905913E-2</c:v>
                </c:pt>
                <c:pt idx="12">
                  <c:v>3.2986442453502504E-2</c:v>
                </c:pt>
                <c:pt idx="13">
                  <c:v>1.4528380019698445E-2</c:v>
                </c:pt>
                <c:pt idx="14">
                  <c:v>4.4168945039465557E-3</c:v>
                </c:pt>
                <c:pt idx="16">
                  <c:v>6.9888192256242085E-2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B-4ECA-B99B-24134C03769A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D1B-4ECA-B99B-24134C0376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D1B-4ECA-B99B-24134C0376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D1B-4ECA-B99B-24134C0376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D1B-4ECA-B99B-24134C03769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02C-4B9F-9013-59FCBE548718}"/>
              </c:ext>
            </c:extLst>
          </c:dPt>
          <c:dLbls>
            <c:dLbl>
              <c:idx val="0"/>
              <c:layout>
                <c:manualLayout>
                  <c:x val="-8.140349887621509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1B-4ECA-B99B-24134C03769A}"/>
                </c:ext>
              </c:extLst>
            </c:dLbl>
            <c:dLbl>
              <c:idx val="1"/>
              <c:layout>
                <c:manualLayout>
                  <c:x val="-1.2210524831432262E-2"/>
                  <c:y val="1.333907638216406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1B-4ECA-B99B-24134C03769A}"/>
                </c:ext>
              </c:extLst>
            </c:dLbl>
            <c:dLbl>
              <c:idx val="2"/>
              <c:layout>
                <c:manualLayout>
                  <c:x val="-1.017543735952688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1B-4ECA-B99B-24134C03769A}"/>
                </c:ext>
              </c:extLst>
            </c:dLbl>
            <c:dLbl>
              <c:idx val="3"/>
              <c:layout>
                <c:manualLayout>
                  <c:x val="-1.22105248314322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1B-4ECA-B99B-24134C03769A}"/>
                </c:ext>
              </c:extLst>
            </c:dLbl>
            <c:dLbl>
              <c:idx val="4"/>
              <c:layout>
                <c:manualLayout>
                  <c:x val="-8.140349887621509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1B-4ECA-B99B-24134C03769A}"/>
                </c:ext>
              </c:extLst>
            </c:dLbl>
            <c:dLbl>
              <c:idx val="5"/>
              <c:layout>
                <c:manualLayout>
                  <c:x val="-8.140349887621509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DD3-4BC4-AD7B-55401E51864A}"/>
                </c:ext>
              </c:extLst>
            </c:dLbl>
            <c:dLbl>
              <c:idx val="6"/>
              <c:layout>
                <c:manualLayout>
                  <c:x val="-8.140349887621509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DD3-4BC4-AD7B-55401E51864A}"/>
                </c:ext>
              </c:extLst>
            </c:dLbl>
            <c:dLbl>
              <c:idx val="7"/>
              <c:layout>
                <c:manualLayout>
                  <c:x val="-6.105262415716131E-3"/>
                  <c:y val="3.63797194808528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DD3-4BC4-AD7B-55401E51864A}"/>
                </c:ext>
              </c:extLst>
            </c:dLbl>
            <c:dLbl>
              <c:idx val="8"/>
              <c:layout>
                <c:manualLayout>
                  <c:x val="-6.1052624157160564E-3"/>
                  <c:y val="-7.27594389617059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DD3-4BC4-AD7B-55401E51864A}"/>
                </c:ext>
              </c:extLst>
            </c:dLbl>
            <c:dLbl>
              <c:idx val="9"/>
              <c:layout>
                <c:manualLayout>
                  <c:x val="-8.1403498876215091E-3"/>
                  <c:y val="3.6379719480852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DD3-4BC4-AD7B-55401E51864A}"/>
                </c:ext>
              </c:extLst>
            </c:dLbl>
            <c:dLbl>
              <c:idx val="12"/>
              <c:layout>
                <c:manualLayout>
                  <c:x val="-6.105262415716131E-3"/>
                  <c:y val="-3.63797194808528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2C-4B9F-9013-59FCBE548718}"/>
                </c:ext>
              </c:extLst>
            </c:dLbl>
            <c:dLbl>
              <c:idx val="15"/>
              <c:layout>
                <c:manualLayout>
                  <c:x val="-1.0175437359526885E-2"/>
                  <c:y val="-3.63797194808541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2C-4B9F-9013-59FCBE548718}"/>
                </c:ext>
              </c:extLst>
            </c:dLbl>
            <c:dLbl>
              <c:idx val="16"/>
              <c:layout>
                <c:manualLayout>
                  <c:x val="-8.140349887621509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2C-4B9F-9013-59FCBE548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3'!$A$23:$A$39</c:f>
              <c:strCache>
                <c:ptCount val="17"/>
                <c:pt idx="0">
                  <c:v>Doctors, Nurses, Midwives</c:v>
                </c:pt>
                <c:pt idx="1">
                  <c:v>Public utility officers</c:v>
                </c:pt>
                <c:pt idx="2">
                  <c:v>Police officers</c:v>
                </c:pt>
                <c:pt idx="3">
                  <c:v>Teachers/Lecturers</c:v>
                </c:pt>
                <c:pt idx="4">
                  <c:v>Federal Road Safety Corps</c:v>
                </c:pt>
                <c:pt idx="5">
                  <c:v>Vehicle inspection officers</c:v>
                </c:pt>
                <c:pt idx="6">
                  <c:v>Elected local/state government representatives</c:v>
                </c:pt>
                <c:pt idx="7">
                  <c:v>Members of the Armed Forces</c:v>
                </c:pt>
                <c:pt idx="8">
                  <c:v>Tax/Revenue officers</c:v>
                </c:pt>
                <c:pt idx="9">
                  <c:v>Customs/Immigration officers</c:v>
                </c:pt>
                <c:pt idx="10">
                  <c:v>Members of Parliament/Legislature</c:v>
                </c:pt>
                <c:pt idx="11">
                  <c:v>Land registry officers</c:v>
                </c:pt>
                <c:pt idx="12">
                  <c:v>Judges/Magistrates</c:v>
                </c:pt>
                <c:pt idx="13">
                  <c:v>Prosecutors</c:v>
                </c:pt>
                <c:pt idx="14">
                  <c:v>Embassy/Consulate officers</c:v>
                </c:pt>
                <c:pt idx="15">
                  <c:v>Other health workers</c:v>
                </c:pt>
                <c:pt idx="16">
                  <c:v>Other public official</c:v>
                </c:pt>
              </c:strCache>
            </c:strRef>
          </c:cat>
          <c:val>
            <c:numRef>
              <c:f>'Chapter 3'!$C$23:$C$39</c:f>
              <c:numCache>
                <c:formatCode>0%</c:formatCode>
                <c:ptCount val="17"/>
                <c:pt idx="0">
                  <c:v>0.31122334252025363</c:v>
                </c:pt>
                <c:pt idx="1">
                  <c:v>0.30789648156901317</c:v>
                </c:pt>
                <c:pt idx="2">
                  <c:v>0.30288973326368263</c:v>
                </c:pt>
                <c:pt idx="3">
                  <c:v>0.21702307542349972</c:v>
                </c:pt>
                <c:pt idx="4">
                  <c:v>0.1164018833791327</c:v>
                </c:pt>
                <c:pt idx="5">
                  <c:v>8.3692234020690801E-2</c:v>
                </c:pt>
                <c:pt idx="6">
                  <c:v>7.1869804970882287E-2</c:v>
                </c:pt>
                <c:pt idx="7">
                  <c:v>7.0778264998119469E-2</c:v>
                </c:pt>
                <c:pt idx="8">
                  <c:v>5.5172254413869977E-2</c:v>
                </c:pt>
                <c:pt idx="9">
                  <c:v>3.9121968420821676E-2</c:v>
                </c:pt>
                <c:pt idx="10">
                  <c:v>2.85207537472081E-2</c:v>
                </c:pt>
                <c:pt idx="11">
                  <c:v>2.5910333145446822E-2</c:v>
                </c:pt>
                <c:pt idx="12">
                  <c:v>2.5191468601978264E-2</c:v>
                </c:pt>
                <c:pt idx="13">
                  <c:v>1.3072326936892727E-2</c:v>
                </c:pt>
                <c:pt idx="14">
                  <c:v>1.175998241696396E-2</c:v>
                </c:pt>
                <c:pt idx="15">
                  <c:v>0.21478980348310869</c:v>
                </c:pt>
                <c:pt idx="16">
                  <c:v>8.5875694799025779E-2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1B-4ECA-B99B-24134C0376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30"/>
        <c:axId val="648827600"/>
        <c:axId val="648836456"/>
      </c:barChart>
      <c:catAx>
        <c:axId val="648827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36456"/>
        <c:crosses val="autoZero"/>
        <c:auto val="1"/>
        <c:lblAlgn val="ctr"/>
        <c:lblOffset val="100"/>
        <c:noMultiLvlLbl val="0"/>
      </c:catAx>
      <c:valAx>
        <c:axId val="648836456"/>
        <c:scaling>
          <c:orientation val="minMax"/>
          <c:max val="0.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Contact rate</a:t>
                </a:r>
              </a:p>
            </c:rich>
          </c:tx>
          <c:layout>
            <c:manualLayout>
              <c:xMode val="edge"/>
              <c:yMode val="edge"/>
              <c:x val="0.65383978788365749"/>
              <c:y val="0.887118379607942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27600"/>
        <c:crosses val="max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5482875616157739"/>
          <c:y val="0.62859960067560994"/>
          <c:w val="8.3234345956434447E-2"/>
          <c:h val="0.1474784641852477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39822024471625E-2"/>
          <c:y val="6.5943962157268124E-2"/>
          <c:w val="0.82343318437253521"/>
          <c:h val="0.93258859908620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'Chapter 3'!$CP$81</c:f>
              <c:strCache>
                <c:ptCount val="1"/>
                <c:pt idx="0">
                  <c:v>Nobody - Sign of Appreciation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CC-41B7-9779-DBB7788A1091}"/>
                </c:ext>
              </c:extLst>
            </c:dLbl>
            <c:dLbl>
              <c:idx val="9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A5-4043-BC05-02804ADCC098}"/>
                </c:ext>
              </c:extLst>
            </c:dLbl>
            <c:dLbl>
              <c:idx val="1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CC-41B7-9779-DBB7788A1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3'!$CQ$81:$CQ$94</c:f>
              <c:strCache>
                <c:ptCount val="14"/>
                <c:pt idx="0">
                  <c:v>Police officers</c:v>
                </c:pt>
                <c:pt idx="1">
                  <c:v>Judges/Prosecutors</c:v>
                </c:pt>
                <c:pt idx="2">
                  <c:v>Customs/Immigration officers</c:v>
                </c:pt>
                <c:pt idx="3">
                  <c:v>Tax/Revenue officers</c:v>
                </c:pt>
                <c:pt idx="4">
                  <c:v>Members of the Armed Forces</c:v>
                </c:pt>
                <c:pt idx="5">
                  <c:v>Vehicle inspection officers</c:v>
                </c:pt>
                <c:pt idx="6">
                  <c:v>Federal Road Safety Corps</c:v>
                </c:pt>
                <c:pt idx="7">
                  <c:v>Doctors, Nurses,Midwives</c:v>
                </c:pt>
                <c:pt idx="8">
                  <c:v>Public utilities officers</c:v>
                </c:pt>
                <c:pt idx="9">
                  <c:v>Teacher/Lecturers</c:v>
                </c:pt>
                <c:pt idx="10">
                  <c:v>Other health workers</c:v>
                </c:pt>
                <c:pt idx="11">
                  <c:v>Elected representatives/MPs</c:v>
                </c:pt>
                <c:pt idx="12">
                  <c:v>Land registry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3'!$CS$81:$CS$94</c:f>
              <c:numCache>
                <c:formatCode>0%</c:formatCode>
                <c:ptCount val="14"/>
                <c:pt idx="0">
                  <c:v>3.6018082614366786E-2</c:v>
                </c:pt>
                <c:pt idx="3">
                  <c:v>2.2346097342895478E-2</c:v>
                </c:pt>
                <c:pt idx="4">
                  <c:v>7.2033130737293075E-2</c:v>
                </c:pt>
                <c:pt idx="5">
                  <c:v>3.1471199992145663E-2</c:v>
                </c:pt>
                <c:pt idx="6">
                  <c:v>4.2554624696498157E-2</c:v>
                </c:pt>
                <c:pt idx="7">
                  <c:v>0.10059347076540058</c:v>
                </c:pt>
                <c:pt idx="8">
                  <c:v>4.2569624782089525E-2</c:v>
                </c:pt>
                <c:pt idx="9">
                  <c:v>0.18936155093639723</c:v>
                </c:pt>
                <c:pt idx="10">
                  <c:v>8.5042299912196181E-2</c:v>
                </c:pt>
                <c:pt idx="11">
                  <c:v>7.6834752276527585E-2</c:v>
                </c:pt>
                <c:pt idx="12">
                  <c:v>7.4330393095775507E-2</c:v>
                </c:pt>
                <c:pt idx="13">
                  <c:v>0.18561826673721227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CC-41B7-9779-DBB7788A109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859332600"/>
        <c:axId val="859334896"/>
      </c:barChart>
      <c:catAx>
        <c:axId val="859332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3175" cap="flat" cmpd="dbl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9334896"/>
        <c:crosses val="autoZero"/>
        <c:auto val="1"/>
        <c:lblAlgn val="ctr"/>
        <c:lblOffset val="100"/>
        <c:tickMarkSkip val="1"/>
        <c:noMultiLvlLbl val="0"/>
      </c:catAx>
      <c:valAx>
        <c:axId val="859334896"/>
        <c:scaling>
          <c:orientation val="minMax"/>
          <c:max val="0.70000000000000007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859332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3157280584654"/>
          <c:y val="3.4352092969501147E-2"/>
          <c:w val="0.70591088153709292"/>
          <c:h val="0.72046445406729276"/>
        </c:manualLayout>
      </c:layout>
      <c:barChart>
        <c:barDir val="bar"/>
        <c:grouping val="stacked"/>
        <c:varyColors val="0"/>
        <c:ser>
          <c:idx val="8"/>
          <c:order val="0"/>
          <c:tx>
            <c:strRef>
              <c:f>'Chapter 3'!$EH$125</c:f>
              <c:strCache>
                <c:ptCount val="1"/>
                <c:pt idx="0">
                  <c:v>Speed up procedure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3'!$EI$5:$EI$18</c:f>
              <c:strCache>
                <c:ptCount val="14"/>
                <c:pt idx="0">
                  <c:v>Customs/Immigration officers</c:v>
                </c:pt>
                <c:pt idx="1">
                  <c:v>Public utilities officers</c:v>
                </c:pt>
                <c:pt idx="2">
                  <c:v>Federal Road Safety Corps</c:v>
                </c:pt>
                <c:pt idx="3">
                  <c:v>Tax/Revenue officers</c:v>
                </c:pt>
                <c:pt idx="4">
                  <c:v>Police officers</c:v>
                </c:pt>
                <c:pt idx="5">
                  <c:v>Judges/Prosecutors</c:v>
                </c:pt>
                <c:pt idx="6">
                  <c:v>Vehicle inspection officers</c:v>
                </c:pt>
                <c:pt idx="7">
                  <c:v>Teacher/Lecturers</c:v>
                </c:pt>
                <c:pt idx="8">
                  <c:v>Members of the Armed Forces</c:v>
                </c:pt>
                <c:pt idx="9">
                  <c:v>Land registry officers</c:v>
                </c:pt>
                <c:pt idx="10">
                  <c:v>Elected representatives/MPs</c:v>
                </c:pt>
                <c:pt idx="11">
                  <c:v>Other public official</c:v>
                </c:pt>
                <c:pt idx="12">
                  <c:v>Doctors, Nurses or Midwives</c:v>
                </c:pt>
                <c:pt idx="13">
                  <c:v>Other health workers</c:v>
                </c:pt>
              </c:strCache>
            </c:strRef>
          </c:cat>
          <c:val>
            <c:numRef>
              <c:f>'Chapter 3'!$EK$125:$EK$138</c:f>
              <c:numCache>
                <c:formatCode>0%</c:formatCode>
                <c:ptCount val="14"/>
                <c:pt idx="0">
                  <c:v>0.24087508831386142</c:v>
                </c:pt>
                <c:pt idx="1">
                  <c:v>0.30951418889362392</c:v>
                </c:pt>
                <c:pt idx="2">
                  <c:v>0.33338562966195256</c:v>
                </c:pt>
                <c:pt idx="3">
                  <c:v>0.35114134189473234</c:v>
                </c:pt>
                <c:pt idx="4">
                  <c:v>0.36482310591887984</c:v>
                </c:pt>
                <c:pt idx="5">
                  <c:v>0.40032511006783739</c:v>
                </c:pt>
                <c:pt idx="6">
                  <c:v>0.40345517311371176</c:v>
                </c:pt>
                <c:pt idx="7">
                  <c:v>0.41560072560168609</c:v>
                </c:pt>
                <c:pt idx="8">
                  <c:v>0.46071550881358603</c:v>
                </c:pt>
                <c:pt idx="9">
                  <c:v>0.48202207733988023</c:v>
                </c:pt>
                <c:pt idx="10">
                  <c:v>0.48928544441342509</c:v>
                </c:pt>
                <c:pt idx="11">
                  <c:v>0.58402732843819227</c:v>
                </c:pt>
                <c:pt idx="12">
                  <c:v>0.59916953773531356</c:v>
                </c:pt>
                <c:pt idx="13">
                  <c:v>0.62767791724268518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3-4901-AAE6-FD34B1A5ACB9}"/>
            </c:ext>
          </c:extLst>
        </c:ser>
        <c:ser>
          <c:idx val="1"/>
          <c:order val="1"/>
          <c:tx>
            <c:strRef>
              <c:f>'Chapter 3'!$EH$20</c:f>
              <c:strCache>
                <c:ptCount val="1"/>
                <c:pt idx="0">
                  <c:v>Avoid fine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3'!$EI$5:$EI$18</c:f>
              <c:strCache>
                <c:ptCount val="14"/>
                <c:pt idx="0">
                  <c:v>Customs/Immigration officers</c:v>
                </c:pt>
                <c:pt idx="1">
                  <c:v>Public utilities officers</c:v>
                </c:pt>
                <c:pt idx="2">
                  <c:v>Federal Road Safety Corps</c:v>
                </c:pt>
                <c:pt idx="3">
                  <c:v>Tax/Revenue officers</c:v>
                </c:pt>
                <c:pt idx="4">
                  <c:v>Police officers</c:v>
                </c:pt>
                <c:pt idx="5">
                  <c:v>Judges/Prosecutors</c:v>
                </c:pt>
                <c:pt idx="6">
                  <c:v>Vehicle inspection officers</c:v>
                </c:pt>
                <c:pt idx="7">
                  <c:v>Teacher/Lecturers</c:v>
                </c:pt>
                <c:pt idx="8">
                  <c:v>Members of the Armed Forces</c:v>
                </c:pt>
                <c:pt idx="9">
                  <c:v>Land registry officers</c:v>
                </c:pt>
                <c:pt idx="10">
                  <c:v>Elected representatives/MPs</c:v>
                </c:pt>
                <c:pt idx="11">
                  <c:v>Other public official</c:v>
                </c:pt>
                <c:pt idx="12">
                  <c:v>Doctors, Nurses or Midwives</c:v>
                </c:pt>
                <c:pt idx="13">
                  <c:v>Other health workers</c:v>
                </c:pt>
              </c:strCache>
            </c:strRef>
          </c:cat>
          <c:val>
            <c:numRef>
              <c:f>'Chapter 3'!$EK$20:$EK$33</c:f>
              <c:numCache>
                <c:formatCode>0%</c:formatCode>
                <c:ptCount val="14"/>
                <c:pt idx="0">
                  <c:v>0.2195435187037596</c:v>
                </c:pt>
                <c:pt idx="1">
                  <c:v>0.15609992418710222</c:v>
                </c:pt>
                <c:pt idx="2">
                  <c:v>0.3441091288027438</c:v>
                </c:pt>
                <c:pt idx="3">
                  <c:v>0.28261165740148253</c:v>
                </c:pt>
                <c:pt idx="4">
                  <c:v>0.29445625578943579</c:v>
                </c:pt>
                <c:pt idx="5">
                  <c:v>0.10630804838386086</c:v>
                </c:pt>
                <c:pt idx="6">
                  <c:v>0.29169221136991608</c:v>
                </c:pt>
                <c:pt idx="8">
                  <c:v>0.15845278289275266</c:v>
                </c:pt>
                <c:pt idx="9">
                  <c:v>0.17667165774463392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3-4901-AAE6-FD34B1A5ACB9}"/>
            </c:ext>
          </c:extLst>
        </c:ser>
        <c:ser>
          <c:idx val="0"/>
          <c:order val="2"/>
          <c:tx>
            <c:strRef>
              <c:f>'Chapter 3'!$EH$5</c:f>
              <c:strCache>
                <c:ptCount val="1"/>
                <c:pt idx="0">
                  <c:v>Avoid cancelation of public utilities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3'!$EI$5:$EI$18</c:f>
              <c:strCache>
                <c:ptCount val="14"/>
                <c:pt idx="0">
                  <c:v>Customs/Immigration officers</c:v>
                </c:pt>
                <c:pt idx="1">
                  <c:v>Public utilities officers</c:v>
                </c:pt>
                <c:pt idx="2">
                  <c:v>Federal Road Safety Corps</c:v>
                </c:pt>
                <c:pt idx="3">
                  <c:v>Tax/Revenue officers</c:v>
                </c:pt>
                <c:pt idx="4">
                  <c:v>Police officers</c:v>
                </c:pt>
                <c:pt idx="5">
                  <c:v>Judges/Prosecutors</c:v>
                </c:pt>
                <c:pt idx="6">
                  <c:v>Vehicle inspection officers</c:v>
                </c:pt>
                <c:pt idx="7">
                  <c:v>Teacher/Lecturers</c:v>
                </c:pt>
                <c:pt idx="8">
                  <c:v>Members of the Armed Forces</c:v>
                </c:pt>
                <c:pt idx="9">
                  <c:v>Land registry officers</c:v>
                </c:pt>
                <c:pt idx="10">
                  <c:v>Elected representatives/MPs</c:v>
                </c:pt>
                <c:pt idx="11">
                  <c:v>Other public official</c:v>
                </c:pt>
                <c:pt idx="12">
                  <c:v>Doctors, Nurses or Midwives</c:v>
                </c:pt>
                <c:pt idx="13">
                  <c:v>Other health workers</c:v>
                </c:pt>
              </c:strCache>
            </c:strRef>
          </c:cat>
          <c:val>
            <c:numRef>
              <c:f>'Chapter 3'!$EK$5:$EK$18</c:f>
              <c:numCache>
                <c:formatCode>0%</c:formatCode>
                <c:ptCount val="14"/>
                <c:pt idx="1">
                  <c:v>0.38659567025155495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C3-4901-AAE6-FD34B1A5ACB9}"/>
            </c:ext>
          </c:extLst>
        </c:ser>
        <c:ser>
          <c:idx val="3"/>
          <c:order val="4"/>
          <c:tx>
            <c:strRef>
              <c:f>'Chapter 3'!$EH$50</c:f>
              <c:strCache>
                <c:ptCount val="1"/>
                <c:pt idx="0">
                  <c:v>Make finalization of procedure possible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3'!$EI$5:$EI$18</c:f>
              <c:strCache>
                <c:ptCount val="14"/>
                <c:pt idx="0">
                  <c:v>Customs/Immigration officers</c:v>
                </c:pt>
                <c:pt idx="1">
                  <c:v>Public utilities officers</c:v>
                </c:pt>
                <c:pt idx="2">
                  <c:v>Federal Road Safety Corps</c:v>
                </c:pt>
                <c:pt idx="3">
                  <c:v>Tax/Revenue officers</c:v>
                </c:pt>
                <c:pt idx="4">
                  <c:v>Police officers</c:v>
                </c:pt>
                <c:pt idx="5">
                  <c:v>Judges/Prosecutors</c:v>
                </c:pt>
                <c:pt idx="6">
                  <c:v>Vehicle inspection officers</c:v>
                </c:pt>
                <c:pt idx="7">
                  <c:v>Teacher/Lecturers</c:v>
                </c:pt>
                <c:pt idx="8">
                  <c:v>Members of the Armed Forces</c:v>
                </c:pt>
                <c:pt idx="9">
                  <c:v>Land registry officers</c:v>
                </c:pt>
                <c:pt idx="10">
                  <c:v>Elected representatives/MPs</c:v>
                </c:pt>
                <c:pt idx="11">
                  <c:v>Other public official</c:v>
                </c:pt>
                <c:pt idx="12">
                  <c:v>Doctors, Nurses or Midwives</c:v>
                </c:pt>
                <c:pt idx="13">
                  <c:v>Other health workers</c:v>
                </c:pt>
              </c:strCache>
            </c:strRef>
          </c:cat>
          <c:val>
            <c:numRef>
              <c:f>'Chapter 3'!$EK$50:$EK$63</c:f>
              <c:numCache>
                <c:formatCode>0%</c:formatCode>
                <c:ptCount val="14"/>
                <c:pt idx="2">
                  <c:v>8.0948801282528696E-2</c:v>
                </c:pt>
                <c:pt idx="3">
                  <c:v>8.1908594469352294E-2</c:v>
                </c:pt>
                <c:pt idx="5">
                  <c:v>0.22015461487142998</c:v>
                </c:pt>
                <c:pt idx="6">
                  <c:v>8.902691302468993E-2</c:v>
                </c:pt>
                <c:pt idx="9">
                  <c:v>9.7311523626234908E-2</c:v>
                </c:pt>
                <c:pt idx="10">
                  <c:v>0.14930687350917274</c:v>
                </c:pt>
                <c:pt idx="11">
                  <c:v>8.0577070417523031E-2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C3-4901-AAE6-FD34B1A5ACB9}"/>
            </c:ext>
          </c:extLst>
        </c:ser>
        <c:ser>
          <c:idx val="4"/>
          <c:order val="5"/>
          <c:tx>
            <c:strRef>
              <c:f>'Chapter 3'!$EH$65</c:f>
              <c:strCache>
                <c:ptCount val="1"/>
                <c:pt idx="0">
                  <c:v>No specific purpose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3'!$EI$5:$EI$18</c:f>
              <c:strCache>
                <c:ptCount val="14"/>
                <c:pt idx="0">
                  <c:v>Customs/Immigration officers</c:v>
                </c:pt>
                <c:pt idx="1">
                  <c:v>Public utilities officers</c:v>
                </c:pt>
                <c:pt idx="2">
                  <c:v>Federal Road Safety Corps</c:v>
                </c:pt>
                <c:pt idx="3">
                  <c:v>Tax/Revenue officers</c:v>
                </c:pt>
                <c:pt idx="4">
                  <c:v>Police officers</c:v>
                </c:pt>
                <c:pt idx="5">
                  <c:v>Judges/Prosecutors</c:v>
                </c:pt>
                <c:pt idx="6">
                  <c:v>Vehicle inspection officers</c:v>
                </c:pt>
                <c:pt idx="7">
                  <c:v>Teacher/Lecturers</c:v>
                </c:pt>
                <c:pt idx="8">
                  <c:v>Members of the Armed Forces</c:v>
                </c:pt>
                <c:pt idx="9">
                  <c:v>Land registry officers</c:v>
                </c:pt>
                <c:pt idx="10">
                  <c:v>Elected representatives/MPs</c:v>
                </c:pt>
                <c:pt idx="11">
                  <c:v>Other public official</c:v>
                </c:pt>
                <c:pt idx="12">
                  <c:v>Doctors, Nurses or Midwives</c:v>
                </c:pt>
                <c:pt idx="13">
                  <c:v>Other health workers</c:v>
                </c:pt>
              </c:strCache>
            </c:strRef>
          </c:cat>
          <c:val>
            <c:numRef>
              <c:f>'Chapter 3'!$EK$65:$EK$78</c:f>
              <c:numCache>
                <c:formatCode>0%</c:formatCode>
                <c:ptCount val="14"/>
                <c:pt idx="0">
                  <c:v>0.21189736677680585</c:v>
                </c:pt>
                <c:pt idx="4">
                  <c:v>9.9796923445807803E-2</c:v>
                </c:pt>
                <c:pt idx="8">
                  <c:v>0.15629742708869968</c:v>
                </c:pt>
                <c:pt idx="11">
                  <c:v>0.13310076996097195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C3-4901-AAE6-FD34B1A5ACB9}"/>
            </c:ext>
          </c:extLst>
        </c:ser>
        <c:ser>
          <c:idx val="6"/>
          <c:order val="7"/>
          <c:tx>
            <c:strRef>
              <c:f>'Chapter 3'!$EH$95</c:f>
              <c:strCache>
                <c:ptCount val="1"/>
                <c:pt idx="0">
                  <c:v>Recieve preferential treatment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3'!$EI$5:$EI$18</c:f>
              <c:strCache>
                <c:ptCount val="14"/>
                <c:pt idx="0">
                  <c:v>Customs/Immigration officers</c:v>
                </c:pt>
                <c:pt idx="1">
                  <c:v>Public utilities officers</c:v>
                </c:pt>
                <c:pt idx="2">
                  <c:v>Federal Road Safety Corps</c:v>
                </c:pt>
                <c:pt idx="3">
                  <c:v>Tax/Revenue officers</c:v>
                </c:pt>
                <c:pt idx="4">
                  <c:v>Police officers</c:v>
                </c:pt>
                <c:pt idx="5">
                  <c:v>Judges/Prosecutors</c:v>
                </c:pt>
                <c:pt idx="6">
                  <c:v>Vehicle inspection officers</c:v>
                </c:pt>
                <c:pt idx="7">
                  <c:v>Teacher/Lecturers</c:v>
                </c:pt>
                <c:pt idx="8">
                  <c:v>Members of the Armed Forces</c:v>
                </c:pt>
                <c:pt idx="9">
                  <c:v>Land registry officers</c:v>
                </c:pt>
                <c:pt idx="10">
                  <c:v>Elected representatives/MPs</c:v>
                </c:pt>
                <c:pt idx="11">
                  <c:v>Other public official</c:v>
                </c:pt>
                <c:pt idx="12">
                  <c:v>Doctors, Nurses or Midwives</c:v>
                </c:pt>
                <c:pt idx="13">
                  <c:v>Other health workers</c:v>
                </c:pt>
              </c:strCache>
            </c:strRef>
          </c:cat>
          <c:val>
            <c:numRef>
              <c:f>'Chapter 3'!$EK$95:$EK$108</c:f>
              <c:numCache>
                <c:formatCode>0%</c:formatCode>
                <c:ptCount val="14"/>
                <c:pt idx="7">
                  <c:v>0.1306021480648748</c:v>
                </c:pt>
                <c:pt idx="12">
                  <c:v>8.4368221258471723E-2</c:v>
                </c:pt>
                <c:pt idx="13">
                  <c:v>8.0417431448367216E-2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C3-4901-AAE6-FD34B1A5ACB9}"/>
            </c:ext>
          </c:extLst>
        </c:ser>
        <c:ser>
          <c:idx val="7"/>
          <c:order val="8"/>
          <c:tx>
            <c:strRef>
              <c:f>'Chapter 3'!$EH$110</c:f>
              <c:strCache>
                <c:ptCount val="1"/>
                <c:pt idx="0">
                  <c:v>Sign of appreciation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3'!$EI$5:$EI$18</c:f>
              <c:strCache>
                <c:ptCount val="14"/>
                <c:pt idx="0">
                  <c:v>Customs/Immigration officers</c:v>
                </c:pt>
                <c:pt idx="1">
                  <c:v>Public utilities officers</c:v>
                </c:pt>
                <c:pt idx="2">
                  <c:v>Federal Road Safety Corps</c:v>
                </c:pt>
                <c:pt idx="3">
                  <c:v>Tax/Revenue officers</c:v>
                </c:pt>
                <c:pt idx="4">
                  <c:v>Police officers</c:v>
                </c:pt>
                <c:pt idx="5">
                  <c:v>Judges/Prosecutors</c:v>
                </c:pt>
                <c:pt idx="6">
                  <c:v>Vehicle inspection officers</c:v>
                </c:pt>
                <c:pt idx="7">
                  <c:v>Teacher/Lecturers</c:v>
                </c:pt>
                <c:pt idx="8">
                  <c:v>Members of the Armed Forces</c:v>
                </c:pt>
                <c:pt idx="9">
                  <c:v>Land registry officers</c:v>
                </c:pt>
                <c:pt idx="10">
                  <c:v>Elected representatives/MPs</c:v>
                </c:pt>
                <c:pt idx="11">
                  <c:v>Other public official</c:v>
                </c:pt>
                <c:pt idx="12">
                  <c:v>Doctors, Nurses or Midwives</c:v>
                </c:pt>
                <c:pt idx="13">
                  <c:v>Other health workers</c:v>
                </c:pt>
              </c:strCache>
            </c:strRef>
          </c:cat>
          <c:val>
            <c:numRef>
              <c:f>'Chapter 3'!$EK$110:$EK$123</c:f>
              <c:numCache>
                <c:formatCode>0%</c:formatCode>
                <c:ptCount val="14"/>
                <c:pt idx="7">
                  <c:v>0.13628285400097881</c:v>
                </c:pt>
                <c:pt idx="10">
                  <c:v>0.12114650080303827</c:v>
                </c:pt>
                <c:pt idx="12">
                  <c:v>0.115747140089864</c:v>
                </c:pt>
                <c:pt idx="13">
                  <c:v>0.13297478531354784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C3-4901-AAE6-FD34B1A5AC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99"/>
        <c:overlap val="100"/>
        <c:axId val="795328624"/>
        <c:axId val="795331576"/>
        <c:extLst>
          <c:ext xmlns:c15="http://schemas.microsoft.com/office/drawing/2012/chart" uri="{02D57815-91ED-43cb-92C2-25804820EDAC}">
            <c15:filteredBarSeries>
              <c15:ser>
                <c:idx val="2"/>
                <c:order val="3"/>
                <c:tx>
                  <c:strRef>
                    <c:extLst>
                      <c:ext uri="{02D57815-91ED-43cb-92C2-25804820EDAC}">
                        <c15:formulaRef>
                          <c15:sqref>'Chapter 3'!$EH$35</c15:sqref>
                        </c15:formulaRef>
                      </c:ext>
                    </c:extLst>
                    <c:strCache>
                      <c:ptCount val="1"/>
                      <c:pt idx="0">
                        <c:v>Don't Know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'Chapter 3'!$EI$5:$EI$18</c15:sqref>
                        </c15:formulaRef>
                      </c:ext>
                    </c:extLst>
                    <c:strCache>
                      <c:ptCount val="14"/>
                      <c:pt idx="0">
                        <c:v>Customs/Immigration officers</c:v>
                      </c:pt>
                      <c:pt idx="1">
                        <c:v>Public utilities officers</c:v>
                      </c:pt>
                      <c:pt idx="2">
                        <c:v>Federal Road Safety Corps</c:v>
                      </c:pt>
                      <c:pt idx="3">
                        <c:v>Tax/Revenue officers</c:v>
                      </c:pt>
                      <c:pt idx="4">
                        <c:v>Police officers</c:v>
                      </c:pt>
                      <c:pt idx="5">
                        <c:v>Judges/Prosecutors</c:v>
                      </c:pt>
                      <c:pt idx="6">
                        <c:v>Vehicle inspection officers</c:v>
                      </c:pt>
                      <c:pt idx="7">
                        <c:v>Teacher/Lecturers</c:v>
                      </c:pt>
                      <c:pt idx="8">
                        <c:v>Members of the Armed Forces</c:v>
                      </c:pt>
                      <c:pt idx="9">
                        <c:v>Land registry officers</c:v>
                      </c:pt>
                      <c:pt idx="10">
                        <c:v>Elected representatives/MPs</c:v>
                      </c:pt>
                      <c:pt idx="11">
                        <c:v>Other public official</c:v>
                      </c:pt>
                      <c:pt idx="12">
                        <c:v>Doctors, Nurses or Midwives</c:v>
                      </c:pt>
                      <c:pt idx="13">
                        <c:v>Other health workers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'Chapter 3'!$EK$35:$EK$47</c15:sqref>
                        </c15:formulaRef>
                      </c:ext>
                    </c:extLst>
                    <c:numCache>
                      <c:formatCode>0%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73C3-4901-AAE6-FD34B1A5ACB9}"/>
                  </c:ext>
                </c:extLst>
              </c15:ser>
            </c15:filteredBarSeries>
            <c15:filteredBa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'Chapter 3'!$EH$80</c15:sqref>
                        </c15:formulaRef>
                      </c:ext>
                    </c:extLst>
                    <c:strCache>
                      <c:ptCount val="1"/>
                      <c:pt idx="0">
                        <c:v>Recieve information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'Chapter 3'!$EI$5:$EI$18</c15:sqref>
                        </c15:formulaRef>
                      </c:ext>
                    </c:extLst>
                    <c:strCache>
                      <c:ptCount val="14"/>
                      <c:pt idx="0">
                        <c:v>Customs/Immigration officers</c:v>
                      </c:pt>
                      <c:pt idx="1">
                        <c:v>Public utilities officers</c:v>
                      </c:pt>
                      <c:pt idx="2">
                        <c:v>Federal Road Safety Corps</c:v>
                      </c:pt>
                      <c:pt idx="3">
                        <c:v>Tax/Revenue officers</c:v>
                      </c:pt>
                      <c:pt idx="4">
                        <c:v>Police officers</c:v>
                      </c:pt>
                      <c:pt idx="5">
                        <c:v>Judges/Prosecutors</c:v>
                      </c:pt>
                      <c:pt idx="6">
                        <c:v>Vehicle inspection officers</c:v>
                      </c:pt>
                      <c:pt idx="7">
                        <c:v>Teacher/Lecturers</c:v>
                      </c:pt>
                      <c:pt idx="8">
                        <c:v>Members of the Armed Forces</c:v>
                      </c:pt>
                      <c:pt idx="9">
                        <c:v>Land registry officers</c:v>
                      </c:pt>
                      <c:pt idx="10">
                        <c:v>Elected representatives/MPs</c:v>
                      </c:pt>
                      <c:pt idx="11">
                        <c:v>Other public official</c:v>
                      </c:pt>
                      <c:pt idx="12">
                        <c:v>Doctors, Nurses or Midwives</c:v>
                      </c:pt>
                      <c:pt idx="13">
                        <c:v>Other health workers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'Chapter 3'!$EK$80:$EK$92</c15:sqref>
                        </c15:formulaRef>
                      </c:ext>
                    </c:extLst>
                    <c:numCache>
                      <c:formatCode>0%</c:formatCode>
                      <c:ptCount val="1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3C3-4901-AAE6-FD34B1A5ACB9}"/>
                  </c:ext>
                </c:extLst>
              </c15:ser>
            </c15:filteredBarSeries>
          </c:ext>
        </c:extLst>
      </c:barChart>
      <c:catAx>
        <c:axId val="795328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331576"/>
        <c:crosses val="autoZero"/>
        <c:auto val="1"/>
        <c:lblAlgn val="ctr"/>
        <c:lblOffset val="100"/>
        <c:noMultiLvlLbl val="0"/>
      </c:catAx>
      <c:valAx>
        <c:axId val="795331576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532862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350653670151679E-2"/>
          <c:y val="0.80805811085619572"/>
          <c:w val="0.92490234576330388"/>
          <c:h val="0.19191459435268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84180981975094"/>
          <c:y val="4.5384034127482299E-2"/>
          <c:w val="0.67805589680589684"/>
          <c:h val="0.883483054369821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8412C"/>
            </a:solidFill>
            <a:ln>
              <a:noFill/>
            </a:ln>
            <a:effectLst/>
          </c:spPr>
          <c:invertIfNegative val="0"/>
          <c:dLbls>
            <c:dLbl>
              <c:idx val="16"/>
              <c:layout>
                <c:manualLayout>
                  <c:x val="1.721818233275527E-2"/>
                  <c:y val="-4.0333378547039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82-4845-92CB-D797C7400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3'!$DY$24:$DY$40</c:f>
              <c:strCache>
                <c:ptCount val="17"/>
                <c:pt idx="0">
                  <c:v>Elected local/state government 
representatives</c:v>
                </c:pt>
                <c:pt idx="1">
                  <c:v>Embassy/Consulate officers</c:v>
                </c:pt>
                <c:pt idx="2">
                  <c:v>Other health workers</c:v>
                </c:pt>
                <c:pt idx="3">
                  <c:v>Prosecutors</c:v>
                </c:pt>
                <c:pt idx="4">
                  <c:v>Federal Road Safety Corps</c:v>
                </c:pt>
                <c:pt idx="5">
                  <c:v>Land registry officers</c:v>
                </c:pt>
                <c:pt idx="6">
                  <c:v>Judges/Magistrates</c:v>
                </c:pt>
                <c:pt idx="7">
                  <c:v>Customs/Immigration officers</c:v>
                </c:pt>
                <c:pt idx="8">
                  <c:v>Members of the Armed Forces</c:v>
                </c:pt>
                <c:pt idx="9">
                  <c:v>Other public official</c:v>
                </c:pt>
                <c:pt idx="10">
                  <c:v>Members of Parliament/Legislature</c:v>
                </c:pt>
                <c:pt idx="11">
                  <c:v>Teachers/Lecturers</c:v>
                </c:pt>
                <c:pt idx="12">
                  <c:v>Doctors, Nurses, Midwives</c:v>
                </c:pt>
                <c:pt idx="13">
                  <c:v>Police officers</c:v>
                </c:pt>
                <c:pt idx="14">
                  <c:v>Vehicle inspection officers</c:v>
                </c:pt>
                <c:pt idx="15">
                  <c:v>Public utility officers</c:v>
                </c:pt>
                <c:pt idx="16">
                  <c:v>Tax/Revenue officers</c:v>
                </c:pt>
              </c:strCache>
            </c:strRef>
          </c:cat>
          <c:val>
            <c:numRef>
              <c:f>'Chapter 3'!$EA$24:$EA$40</c:f>
              <c:numCache>
                <c:formatCode>_-* #,##0_-;\-* #,##0_-;_-* "-"??_-;_-@_-</c:formatCode>
                <c:ptCount val="17"/>
                <c:pt idx="0">
                  <c:v>35870.77763217163</c:v>
                </c:pt>
                <c:pt idx="1">
                  <c:v>30238.975049427605</c:v>
                </c:pt>
                <c:pt idx="2">
                  <c:v>25435.039152825062</c:v>
                </c:pt>
                <c:pt idx="3">
                  <c:v>22727.190055869618</c:v>
                </c:pt>
                <c:pt idx="4">
                  <c:v>22213.489398782924</c:v>
                </c:pt>
                <c:pt idx="5">
                  <c:v>20282.607680497909</c:v>
                </c:pt>
                <c:pt idx="6">
                  <c:v>17932.980799213696</c:v>
                </c:pt>
                <c:pt idx="7">
                  <c:v>11296.134597659071</c:v>
                </c:pt>
                <c:pt idx="8">
                  <c:v>8527.2291341126493</c:v>
                </c:pt>
                <c:pt idx="9">
                  <c:v>7398.1753677355455</c:v>
                </c:pt>
                <c:pt idx="10">
                  <c:v>6070.2977720529861</c:v>
                </c:pt>
                <c:pt idx="11">
                  <c:v>5148.4599761731988</c:v>
                </c:pt>
                <c:pt idx="12">
                  <c:v>4174.5925656825493</c:v>
                </c:pt>
                <c:pt idx="13">
                  <c:v>3529.0973511836769</c:v>
                </c:pt>
                <c:pt idx="14">
                  <c:v>3082.5375971033563</c:v>
                </c:pt>
                <c:pt idx="15">
                  <c:v>3029.6715090149569</c:v>
                </c:pt>
                <c:pt idx="16">
                  <c:v>1646.8980735836146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2-4845-92CB-D797C74009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762090280"/>
        <c:axId val="762083720"/>
      </c:barChart>
      <c:barChart>
        <c:barDir val="bar"/>
        <c:grouping val="cluster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3'!$DY$24:$DY$40</c:f>
              <c:strCache>
                <c:ptCount val="17"/>
                <c:pt idx="0">
                  <c:v>Elected local/state government 
representatives</c:v>
                </c:pt>
                <c:pt idx="1">
                  <c:v>Embassy/Consulate officers</c:v>
                </c:pt>
                <c:pt idx="2">
                  <c:v>Other health workers</c:v>
                </c:pt>
                <c:pt idx="3">
                  <c:v>Prosecutors</c:v>
                </c:pt>
                <c:pt idx="4">
                  <c:v>Federal Road Safety Corps</c:v>
                </c:pt>
                <c:pt idx="5">
                  <c:v>Land registry officers</c:v>
                </c:pt>
                <c:pt idx="6">
                  <c:v>Judges/Magistrates</c:v>
                </c:pt>
                <c:pt idx="7">
                  <c:v>Customs/Immigration officers</c:v>
                </c:pt>
                <c:pt idx="8">
                  <c:v>Members of the Armed Forces</c:v>
                </c:pt>
                <c:pt idx="9">
                  <c:v>Other public official</c:v>
                </c:pt>
                <c:pt idx="10">
                  <c:v>Members of Parliament/Legislature</c:v>
                </c:pt>
                <c:pt idx="11">
                  <c:v>Teachers/Lecturers</c:v>
                </c:pt>
                <c:pt idx="12">
                  <c:v>Doctors, Nurses, Midwives</c:v>
                </c:pt>
                <c:pt idx="13">
                  <c:v>Police officers</c:v>
                </c:pt>
                <c:pt idx="14">
                  <c:v>Vehicle inspection officers</c:v>
                </c:pt>
                <c:pt idx="15">
                  <c:v>Public utility officers</c:v>
                </c:pt>
                <c:pt idx="16">
                  <c:v>Tax/Revenue officers</c:v>
                </c:pt>
              </c:strCache>
            </c:strRef>
          </c:cat>
          <c:val>
            <c:numRef>
              <c:f>'Chapter 3'!$EE$24:$EE$40</c:f>
              <c:numCache>
                <c:formatCode>_-"$"* #,##0_-;\-"$"* #,##0_-;_-"$"* "-"??_-;_-@_-</c:formatCode>
                <c:ptCount val="17"/>
                <c:pt idx="0">
                  <c:v>325.44117900393417</c:v>
                </c:pt>
                <c:pt idx="1">
                  <c:v>274.34609288007482</c:v>
                </c:pt>
                <c:pt idx="2">
                  <c:v>230.76190917262491</c:v>
                </c:pt>
                <c:pt idx="3">
                  <c:v>206.19468033486618</c:v>
                </c:pt>
                <c:pt idx="4">
                  <c:v>201.53408029960374</c:v>
                </c:pt>
                <c:pt idx="5">
                  <c:v>184.01596487541426</c:v>
                </c:pt>
                <c:pt idx="6">
                  <c:v>162.69874253065356</c:v>
                </c:pt>
                <c:pt idx="7">
                  <c:v>102.48529873944469</c:v>
                </c:pt>
                <c:pt idx="8">
                  <c:v>77.364129975074391</c:v>
                </c:pt>
                <c:pt idx="9">
                  <c:v>67.120677974774054</c:v>
                </c:pt>
                <c:pt idx="10">
                  <c:v>55.073377112128128</c:v>
                </c:pt>
                <c:pt idx="11">
                  <c:v>46.709912505427219</c:v>
                </c:pt>
                <c:pt idx="12">
                  <c:v>37.874404072531341</c:v>
                </c:pt>
                <c:pt idx="13">
                  <c:v>32.01808487582948</c:v>
                </c:pt>
                <c:pt idx="14">
                  <c:v>27.96662732579119</c:v>
                </c:pt>
                <c:pt idx="15">
                  <c:v>27.486994511213343</c:v>
                </c:pt>
                <c:pt idx="16">
                  <c:v>14.941645711233825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2-4845-92CB-D797C7400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7756048"/>
        <c:axId val="657750800"/>
      </c:barChart>
      <c:catAx>
        <c:axId val="762090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83720"/>
        <c:crosses val="autoZero"/>
        <c:auto val="1"/>
        <c:lblAlgn val="ctr"/>
        <c:lblOffset val="100"/>
        <c:noMultiLvlLbl val="0"/>
      </c:catAx>
      <c:valAx>
        <c:axId val="76208372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090280"/>
        <c:crosses val="max"/>
        <c:crossBetween val="between"/>
        <c:majorUnit val="10000"/>
        <c:minorUnit val="1000"/>
      </c:valAx>
      <c:valAx>
        <c:axId val="657750800"/>
        <c:scaling>
          <c:orientation val="minMax"/>
        </c:scaling>
        <c:delete val="1"/>
        <c:axPos val="b"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657756048"/>
        <c:crosses val="max"/>
        <c:crossBetween val="between"/>
      </c:valAx>
      <c:catAx>
        <c:axId val="657756048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657750800"/>
        <c:crosses val="max"/>
        <c:auto val="1"/>
        <c:lblAlgn val="ctr"/>
        <c:lblOffset val="100"/>
        <c:noMultiLvlLbl val="0"/>
      </c:cat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'Chapter 3'!$BW$5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3'!$BX$4:$BX$10</c:f>
              <c:strCache>
                <c:ptCount val="7"/>
                <c:pt idx="0">
                  <c:v>Nigeria</c:v>
                </c:pt>
                <c:pt idx="1">
                  <c:v>Police officers</c:v>
                </c:pt>
                <c:pt idx="2">
                  <c:v>Judges,
Magistrates, Prosecutors</c:v>
                </c:pt>
                <c:pt idx="3">
                  <c:v>Public utilities officers</c:v>
                </c:pt>
                <c:pt idx="4">
                  <c:v>FRSC and VIO</c:v>
                </c:pt>
                <c:pt idx="5">
                  <c:v>Teachers,
Lecturers</c:v>
                </c:pt>
                <c:pt idx="6">
                  <c:v>Doctors, Nurses, Midwives</c:v>
                </c:pt>
              </c:strCache>
            </c:strRef>
          </c:cat>
          <c:val>
            <c:numRef>
              <c:f>'Chapter 3'!$BZ$4:$BZ$10</c:f>
              <c:numCache>
                <c:formatCode>0%</c:formatCode>
                <c:ptCount val="7"/>
                <c:pt idx="0">
                  <c:v>0.88706738421216769</c:v>
                </c:pt>
                <c:pt idx="1">
                  <c:v>0.95425446300291406</c:v>
                </c:pt>
                <c:pt idx="2">
                  <c:v>0.93631698646003603</c:v>
                </c:pt>
                <c:pt idx="3">
                  <c:v>0.93201481552815157</c:v>
                </c:pt>
                <c:pt idx="4">
                  <c:v>0.92443232349031423</c:v>
                </c:pt>
                <c:pt idx="5">
                  <c:v>0.65382189779572242</c:v>
                </c:pt>
                <c:pt idx="6">
                  <c:v>0.54187823498362775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A-41A8-9FD2-30A9845EAD3E}"/>
            </c:ext>
          </c:extLst>
        </c:ser>
        <c:ser>
          <c:idx val="1"/>
          <c:order val="1"/>
          <c:tx>
            <c:strRef>
              <c:f>'Chapter 3'!$BW$13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3'!$BX$4:$BX$10</c:f>
              <c:strCache>
                <c:ptCount val="7"/>
                <c:pt idx="0">
                  <c:v>Nigeria</c:v>
                </c:pt>
                <c:pt idx="1">
                  <c:v>Police officers</c:v>
                </c:pt>
                <c:pt idx="2">
                  <c:v>Judges,
Magistrates, Prosecutors</c:v>
                </c:pt>
                <c:pt idx="3">
                  <c:v>Public utilities officers</c:v>
                </c:pt>
                <c:pt idx="4">
                  <c:v>FRSC and VIO</c:v>
                </c:pt>
                <c:pt idx="5">
                  <c:v>Teachers,
Lecturers</c:v>
                </c:pt>
                <c:pt idx="6">
                  <c:v>Doctors, Nurses, Midwives</c:v>
                </c:pt>
              </c:strCache>
            </c:strRef>
          </c:cat>
          <c:val>
            <c:numRef>
              <c:f>'Chapter 3'!$BZ$12:$BZ$18</c:f>
              <c:numCache>
                <c:formatCode>0%</c:formatCode>
                <c:ptCount val="7"/>
                <c:pt idx="0">
                  <c:v>0.10615444793777558</c:v>
                </c:pt>
                <c:pt idx="1">
                  <c:v>4.3305818969395643E-2</c:v>
                </c:pt>
                <c:pt idx="2">
                  <c:v>6.3683013539963959E-2</c:v>
                </c:pt>
                <c:pt idx="3">
                  <c:v>5.5222470381163451E-2</c:v>
                </c:pt>
                <c:pt idx="4">
                  <c:v>6.4096366838822999E-2</c:v>
                </c:pt>
                <c:pt idx="5">
                  <c:v>0.33287946188508383</c:v>
                </c:pt>
                <c:pt idx="6">
                  <c:v>0.45515351380837554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6A-41A8-9FD2-30A9845EAD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2168992"/>
        <c:axId val="792167680"/>
      </c:barChart>
      <c:catAx>
        <c:axId val="79216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167680"/>
        <c:crosses val="autoZero"/>
        <c:auto val="1"/>
        <c:lblAlgn val="ctr"/>
        <c:lblOffset val="100"/>
        <c:noMultiLvlLbl val="0"/>
      </c:catAx>
      <c:valAx>
        <c:axId val="792167680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168992"/>
        <c:crosses val="autoZero"/>
        <c:crossBetween val="between"/>
        <c:majorUnit val="0.2"/>
      </c:valAx>
      <c:spPr>
        <a:pattFill prst="ltVert">
          <a:fgClr>
            <a:schemeClr val="accent5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164617166188029"/>
          <c:y val="8.7723887678308701E-2"/>
          <c:w val="9.4784985667582283E-2"/>
          <c:h val="0.149502707510398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3'!$DI$5:$DI$18</c:f>
              <c:strCache>
                <c:ptCount val="14"/>
                <c:pt idx="0">
                  <c:v>Judges/Prosecutors</c:v>
                </c:pt>
                <c:pt idx="1">
                  <c:v>Federal Road Safety Corps</c:v>
                </c:pt>
                <c:pt idx="2">
                  <c:v>Other health workers</c:v>
                </c:pt>
                <c:pt idx="3">
                  <c:v>Teacher/Lecturers</c:v>
                </c:pt>
                <c:pt idx="4">
                  <c:v>Public utilities officers</c:v>
                </c:pt>
                <c:pt idx="5">
                  <c:v>Elected representatives/MPs</c:v>
                </c:pt>
                <c:pt idx="6">
                  <c:v>Police officers</c:v>
                </c:pt>
                <c:pt idx="7">
                  <c:v>Doctors,Nurses,Midwives</c:v>
                </c:pt>
                <c:pt idx="8">
                  <c:v>Members of the Armed Forces</c:v>
                </c:pt>
                <c:pt idx="9">
                  <c:v>Vehicle inspection officers</c:v>
                </c:pt>
                <c:pt idx="10">
                  <c:v>Tax/Revenue officers</c:v>
                </c:pt>
                <c:pt idx="11">
                  <c:v>Land registry officers</c:v>
                </c:pt>
                <c:pt idx="12">
                  <c:v>Customs/Immigration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3'!$DK$5:$DK$18</c:f>
              <c:numCache>
                <c:formatCode>0%</c:formatCode>
                <c:ptCount val="14"/>
                <c:pt idx="0">
                  <c:v>0.76949252244059096</c:v>
                </c:pt>
                <c:pt idx="1">
                  <c:v>0.72407467823547011</c:v>
                </c:pt>
                <c:pt idx="2">
                  <c:v>0.71305465222570963</c:v>
                </c:pt>
                <c:pt idx="3">
                  <c:v>0.70045866001480894</c:v>
                </c:pt>
                <c:pt idx="4">
                  <c:v>0.69020773064974483</c:v>
                </c:pt>
                <c:pt idx="5">
                  <c:v>0.67208224306839415</c:v>
                </c:pt>
                <c:pt idx="6">
                  <c:v>0.66314144566619837</c:v>
                </c:pt>
                <c:pt idx="7">
                  <c:v>0.65127501921509456</c:v>
                </c:pt>
                <c:pt idx="8">
                  <c:v>0.64838344319237395</c:v>
                </c:pt>
                <c:pt idx="9">
                  <c:v>0.64375253606291438</c:v>
                </c:pt>
                <c:pt idx="10">
                  <c:v>0.62013309335275579</c:v>
                </c:pt>
                <c:pt idx="11">
                  <c:v>0.60304246387516702</c:v>
                </c:pt>
                <c:pt idx="12">
                  <c:v>0.60040575906116578</c:v>
                </c:pt>
                <c:pt idx="13">
                  <c:v>0.58682134269992281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6-4420-AEFD-FDCE71F551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801429408"/>
        <c:axId val="801426784"/>
      </c:barChart>
      <c:catAx>
        <c:axId val="801429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dbl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426784"/>
        <c:crosses val="autoZero"/>
        <c:auto val="1"/>
        <c:lblAlgn val="ctr"/>
        <c:lblOffset val="100"/>
        <c:noMultiLvlLbl val="0"/>
      </c:catAx>
      <c:valAx>
        <c:axId val="801426784"/>
        <c:scaling>
          <c:orientation val="minMax"/>
          <c:max val="0.78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80142940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05615267148985E-2"/>
          <c:y val="3.6039103846535844E-2"/>
          <c:w val="0.87198876946570203"/>
          <c:h val="0.920713971537621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3'!$DI$20:$DI$33</c:f>
              <c:strCache>
                <c:ptCount val="14"/>
                <c:pt idx="0">
                  <c:v>Judges/Prosecutors</c:v>
                </c:pt>
                <c:pt idx="1">
                  <c:v>Federal Road Safety Corps</c:v>
                </c:pt>
                <c:pt idx="2">
                  <c:v>Other health workers</c:v>
                </c:pt>
                <c:pt idx="3">
                  <c:v>Teacher/Lecturers</c:v>
                </c:pt>
                <c:pt idx="4">
                  <c:v>Public utilities officers</c:v>
                </c:pt>
                <c:pt idx="5">
                  <c:v>Elected representatives/MPs</c:v>
                </c:pt>
                <c:pt idx="6">
                  <c:v>Police officers</c:v>
                </c:pt>
                <c:pt idx="7">
                  <c:v>Doctors,Nurses,Midwives</c:v>
                </c:pt>
                <c:pt idx="8">
                  <c:v>Members of the Armed Forces</c:v>
                </c:pt>
                <c:pt idx="9">
                  <c:v>Vehicle inspection officers</c:v>
                </c:pt>
                <c:pt idx="10">
                  <c:v>Tax/Revenue officers</c:v>
                </c:pt>
                <c:pt idx="11">
                  <c:v>Land registry officers</c:v>
                </c:pt>
                <c:pt idx="12">
                  <c:v>Customs/Immigration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3'!$DK$20:$DK$33</c:f>
              <c:numCache>
                <c:formatCode>0%</c:formatCode>
                <c:ptCount val="14"/>
                <c:pt idx="0">
                  <c:v>0.14235888875733138</c:v>
                </c:pt>
                <c:pt idx="1">
                  <c:v>7.0848774630768524E-2</c:v>
                </c:pt>
                <c:pt idx="2">
                  <c:v>0.20218521700056755</c:v>
                </c:pt>
                <c:pt idx="3">
                  <c:v>0.17411620385775295</c:v>
                </c:pt>
                <c:pt idx="4">
                  <c:v>0.20472272827576729</c:v>
                </c:pt>
                <c:pt idx="5">
                  <c:v>0.15922752002236201</c:v>
                </c:pt>
                <c:pt idx="6">
                  <c:v>9.7502910823767788E-2</c:v>
                </c:pt>
                <c:pt idx="7">
                  <c:v>0.25929478537867701</c:v>
                </c:pt>
                <c:pt idx="8">
                  <c:v>5.2658033871859349E-2</c:v>
                </c:pt>
                <c:pt idx="9">
                  <c:v>6.7638632895223316E-2</c:v>
                </c:pt>
                <c:pt idx="10">
                  <c:v>0.13556351633744856</c:v>
                </c:pt>
                <c:pt idx="11">
                  <c:v>0.29325553892480233</c:v>
                </c:pt>
                <c:pt idx="12">
                  <c:v>0.11936048385935458</c:v>
                </c:pt>
                <c:pt idx="13">
                  <c:v>0.23348935295728648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CF-4C2E-9EE2-D75483B81CE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801429408"/>
        <c:axId val="801426784"/>
      </c:barChart>
      <c:catAx>
        <c:axId val="801429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426784"/>
        <c:crosses val="autoZero"/>
        <c:auto val="1"/>
        <c:lblAlgn val="ctr"/>
        <c:lblOffset val="100"/>
        <c:noMultiLvlLbl val="0"/>
      </c:catAx>
      <c:valAx>
        <c:axId val="801426784"/>
        <c:scaling>
          <c:orientation val="minMax"/>
          <c:max val="0.78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80142940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3'!$DI$36:$DI$49</c:f>
              <c:strCache>
                <c:ptCount val="14"/>
                <c:pt idx="0">
                  <c:v>Judges/Prosecutors</c:v>
                </c:pt>
                <c:pt idx="1">
                  <c:v>Federal Road Safety Corps</c:v>
                </c:pt>
                <c:pt idx="2">
                  <c:v>Other health workers</c:v>
                </c:pt>
                <c:pt idx="3">
                  <c:v>Teacher/Lecturers</c:v>
                </c:pt>
                <c:pt idx="4">
                  <c:v>Public utilities officers</c:v>
                </c:pt>
                <c:pt idx="5">
                  <c:v>Elected representatives/MPs</c:v>
                </c:pt>
                <c:pt idx="6">
                  <c:v>Police officers</c:v>
                </c:pt>
                <c:pt idx="7">
                  <c:v>Doctors,Nurses,Midwives</c:v>
                </c:pt>
                <c:pt idx="8">
                  <c:v>Members of the Armed Forces</c:v>
                </c:pt>
                <c:pt idx="9">
                  <c:v>Vehicle inspection officers</c:v>
                </c:pt>
                <c:pt idx="10">
                  <c:v>Tax/Revenue officers</c:v>
                </c:pt>
                <c:pt idx="11">
                  <c:v>Land registry officers</c:v>
                </c:pt>
                <c:pt idx="12">
                  <c:v>Customs/Immigration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3'!$DK$36:$DK$49</c:f>
              <c:numCache>
                <c:formatCode>0%</c:formatCode>
                <c:ptCount val="14"/>
                <c:pt idx="0">
                  <c:v>2.1156423670283912E-2</c:v>
                </c:pt>
                <c:pt idx="1">
                  <c:v>0.1413226685095163</c:v>
                </c:pt>
                <c:pt idx="2">
                  <c:v>7.0836782812885427E-2</c:v>
                </c:pt>
                <c:pt idx="3">
                  <c:v>5.3284336128836832E-2</c:v>
                </c:pt>
                <c:pt idx="4">
                  <c:v>7.8139602511659051E-2</c:v>
                </c:pt>
                <c:pt idx="5">
                  <c:v>4.1888493503547286E-2</c:v>
                </c:pt>
                <c:pt idx="6">
                  <c:v>0.13895032621515366</c:v>
                </c:pt>
                <c:pt idx="7">
                  <c:v>3.8594039316938417E-2</c:v>
                </c:pt>
                <c:pt idx="8">
                  <c:v>0.20126853944641712</c:v>
                </c:pt>
                <c:pt idx="9">
                  <c:v>0.17927819767701447</c:v>
                </c:pt>
                <c:pt idx="10">
                  <c:v>0.15505377701329182</c:v>
                </c:pt>
                <c:pt idx="11">
                  <c:v>6.1160047149153747E-2</c:v>
                </c:pt>
                <c:pt idx="12">
                  <c:v>0.19683019874009278</c:v>
                </c:pt>
                <c:pt idx="13">
                  <c:v>8.6309264852127518E-2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6-45E2-A7C3-6129EDA081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801429408"/>
        <c:axId val="801426784"/>
      </c:barChart>
      <c:catAx>
        <c:axId val="801429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3175" cap="flat" cmpd="dbl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426784"/>
        <c:crosses val="autoZero"/>
        <c:auto val="1"/>
        <c:lblAlgn val="ctr"/>
        <c:lblOffset val="100"/>
        <c:noMultiLvlLbl val="0"/>
      </c:catAx>
      <c:valAx>
        <c:axId val="801426784"/>
        <c:scaling>
          <c:orientation val="minMax"/>
          <c:max val="0.78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80142940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5856811594794E-2"/>
          <c:y val="3.8943371821390141E-2"/>
          <c:w val="0.76707460564599206"/>
          <c:h val="0.922113256357219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tx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3'!$DI$52:$DI$65</c:f>
              <c:strCache>
                <c:ptCount val="14"/>
                <c:pt idx="0">
                  <c:v>Judges/Prosecutors</c:v>
                </c:pt>
                <c:pt idx="1">
                  <c:v>Federal Road Safety Corps</c:v>
                </c:pt>
                <c:pt idx="2">
                  <c:v>Other health workers</c:v>
                </c:pt>
                <c:pt idx="3">
                  <c:v>Teacher/Lecturers</c:v>
                </c:pt>
                <c:pt idx="4">
                  <c:v>Public utilities officers</c:v>
                </c:pt>
                <c:pt idx="5">
                  <c:v>Elected representatives/MPs</c:v>
                </c:pt>
                <c:pt idx="6">
                  <c:v>Police officers</c:v>
                </c:pt>
                <c:pt idx="7">
                  <c:v>Doctors,Nurses,Midwives</c:v>
                </c:pt>
                <c:pt idx="8">
                  <c:v>Members of the Armed Forces</c:v>
                </c:pt>
                <c:pt idx="9">
                  <c:v>Vehicle inspection officers</c:v>
                </c:pt>
                <c:pt idx="10">
                  <c:v>Tax/Revenue officers</c:v>
                </c:pt>
                <c:pt idx="11">
                  <c:v>Land registry officers</c:v>
                </c:pt>
                <c:pt idx="12">
                  <c:v>Customs/Immigration officers</c:v>
                </c:pt>
                <c:pt idx="13">
                  <c:v>Other public official</c:v>
                </c:pt>
              </c:strCache>
            </c:strRef>
          </c:cat>
          <c:val>
            <c:numRef>
              <c:f>'Chapter 3'!$DK$52:$DK$65</c:f>
              <c:numCache>
                <c:formatCode>0%</c:formatCode>
                <c:ptCount val="14"/>
                <c:pt idx="1">
                  <c:v>2.9710839049866721E-2</c:v>
                </c:pt>
                <c:pt idx="2">
                  <c:v>6.2212951326483983E-3</c:v>
                </c:pt>
                <c:pt idx="3">
                  <c:v>3.2846407683393919E-2</c:v>
                </c:pt>
                <c:pt idx="4">
                  <c:v>1.1024294283490678E-2</c:v>
                </c:pt>
                <c:pt idx="5">
                  <c:v>6.1719171948578559E-2</c:v>
                </c:pt>
                <c:pt idx="6">
                  <c:v>2.9004575568595585E-2</c:v>
                </c:pt>
                <c:pt idx="7">
                  <c:v>2.0600646929283633E-2</c:v>
                </c:pt>
                <c:pt idx="8">
                  <c:v>8.3237619336081689E-2</c:v>
                </c:pt>
                <c:pt idx="9">
                  <c:v>6.6935363814347767E-2</c:v>
                </c:pt>
                <c:pt idx="10">
                  <c:v>1.9653896318087741E-2</c:v>
                </c:pt>
                <c:pt idx="13">
                  <c:v>7.3981425981983128E-3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A-4989-B106-BB9F7B9DC3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axId val="801429408"/>
        <c:axId val="801426784"/>
      </c:barChart>
      <c:catAx>
        <c:axId val="801429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3175" cap="flat" cmpd="dbl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426784"/>
        <c:crosses val="autoZero"/>
        <c:auto val="1"/>
        <c:lblAlgn val="ctr"/>
        <c:lblOffset val="100"/>
        <c:noMultiLvlLbl val="0"/>
      </c:catAx>
      <c:valAx>
        <c:axId val="801426784"/>
        <c:scaling>
          <c:orientation val="minMax"/>
          <c:max val="0.78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80142940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100264356666816"/>
          <c:y val="3.3867848962484993E-2"/>
          <c:w val="0.4982393171048215"/>
          <c:h val="0.8426475978797805"/>
        </c:manualLayout>
      </c:layout>
      <c:barChart>
        <c:barDir val="bar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C3-42ED-8D65-160EAA17F67F}"/>
              </c:ext>
            </c:extLst>
          </c:dPt>
          <c:dLbls>
            <c:dLbl>
              <c:idx val="1"/>
              <c:layout>
                <c:manualLayout>
                  <c:x val="3.805873481677490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A7E-4ECD-A34F-6A693286E3F7}"/>
                </c:ext>
              </c:extLst>
            </c:dLbl>
            <c:dLbl>
              <c:idx val="2"/>
              <c:layout>
                <c:manualLayout>
                  <c:x val="2.14080383344358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7E-4ECD-A34F-6A693286E3F7}"/>
                </c:ext>
              </c:extLst>
            </c:dLbl>
            <c:dLbl>
              <c:idx val="3"/>
              <c:layout>
                <c:manualLayout>
                  <c:x val="3.5680063890726477E-2"/>
                  <c:y val="-3.0971726959109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A7E-4ECD-A34F-6A693286E3F7}"/>
                </c:ext>
              </c:extLst>
            </c:dLbl>
            <c:dLbl>
              <c:idx val="5"/>
              <c:layout>
                <c:manualLayout>
                  <c:x val="3.0922722038629617E-2"/>
                  <c:y val="-1.1356168697576432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7E-4ECD-A34F-6A693286E3F7}"/>
                </c:ext>
              </c:extLst>
            </c:dLbl>
            <c:dLbl>
              <c:idx val="6"/>
              <c:layout>
                <c:manualLayout>
                  <c:x val="3.09227220386294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7E-4ECD-A34F-6A693286E3F7}"/>
                </c:ext>
              </c:extLst>
            </c:dLbl>
            <c:dLbl>
              <c:idx val="7"/>
              <c:layout>
                <c:manualLayout>
                  <c:x val="3.8058734816774735E-2"/>
                  <c:y val="-3.0971726959108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7E-4ECD-A34F-6A693286E3F7}"/>
                </c:ext>
              </c:extLst>
            </c:dLbl>
            <c:dLbl>
              <c:idx val="8"/>
              <c:layout>
                <c:manualLayout>
                  <c:x val="3.3301392964678045E-2"/>
                  <c:y val="-3.0971726959108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7E-4ECD-A34F-6A693286E3F7}"/>
                </c:ext>
              </c:extLst>
            </c:dLbl>
            <c:dLbl>
              <c:idx val="9"/>
              <c:layout>
                <c:manualLayout>
                  <c:x val="2.616538018653284E-2"/>
                  <c:y val="3.0971726959108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7E-4ECD-A34F-6A693286E3F7}"/>
                </c:ext>
              </c:extLst>
            </c:dLbl>
            <c:dLbl>
              <c:idx val="11"/>
              <c:layout>
                <c:manualLayout>
                  <c:x val="1.665069648233893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7E-4ECD-A34F-6A693286E3F7}"/>
                </c:ext>
              </c:extLst>
            </c:dLbl>
            <c:dLbl>
              <c:idx val="13"/>
              <c:layout>
                <c:manualLayout>
                  <c:x val="1.427202555629059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7E-4ECD-A34F-6A693286E3F7}"/>
                </c:ext>
              </c:extLst>
            </c:dLbl>
            <c:dLbl>
              <c:idx val="14"/>
              <c:layout>
                <c:manualLayout>
                  <c:x val="5.23307603730655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7E-4ECD-A34F-6A693286E3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3'!$Q$5:$Q$21</c:f>
                <c:numCache>
                  <c:formatCode>General</c:formatCode>
                  <c:ptCount val="17"/>
                  <c:pt idx="0">
                    <c:v>1.306262529212876E-2</c:v>
                  </c:pt>
                  <c:pt idx="1">
                    <c:v>4.4661785464931825E-2</c:v>
                  </c:pt>
                  <c:pt idx="2">
                    <c:v>2.0235881157761704E-2</c:v>
                  </c:pt>
                  <c:pt idx="3">
                    <c:v>4.5868327475011905E-2</c:v>
                  </c:pt>
                  <c:pt idx="4">
                    <c:v>1.081298679248513E-2</c:v>
                  </c:pt>
                  <c:pt idx="5">
                    <c:v>3.5142625962358537E-2</c:v>
                  </c:pt>
                  <c:pt idx="6">
                    <c:v>2.9350568925029796E-2</c:v>
                  </c:pt>
                  <c:pt idx="7">
                    <c:v>3.1276011093231137E-2</c:v>
                  </c:pt>
                  <c:pt idx="8">
                    <c:v>3.5746760796134591E-2</c:v>
                  </c:pt>
                  <c:pt idx="9">
                    <c:v>2.886217267267846E-2</c:v>
                  </c:pt>
                  <c:pt idx="10">
                    <c:v>1.2114592715923508E-2</c:v>
                  </c:pt>
                  <c:pt idx="11">
                    <c:v>2.3914293316481455E-2</c:v>
                  </c:pt>
                  <c:pt idx="12">
                    <c:v>8.6317528469192495E-3</c:v>
                  </c:pt>
                  <c:pt idx="13">
                    <c:v>1.3265923112114733E-2</c:v>
                  </c:pt>
                  <c:pt idx="14">
                    <c:v>5.9840512960256539E-2</c:v>
                  </c:pt>
                  <c:pt idx="15">
                    <c:v>6.3127723424338117E-3</c:v>
                  </c:pt>
                </c:numCache>
              </c:numRef>
            </c:plus>
            <c:minus>
              <c:numRef>
                <c:f>'Chapter 3'!$Q$5:$Q$21</c:f>
                <c:numCache>
                  <c:formatCode>General</c:formatCode>
                  <c:ptCount val="17"/>
                  <c:pt idx="0">
                    <c:v>1.306262529212876E-2</c:v>
                  </c:pt>
                  <c:pt idx="1">
                    <c:v>4.4661785464931825E-2</c:v>
                  </c:pt>
                  <c:pt idx="2">
                    <c:v>2.0235881157761704E-2</c:v>
                  </c:pt>
                  <c:pt idx="3">
                    <c:v>4.5868327475011905E-2</c:v>
                  </c:pt>
                  <c:pt idx="4">
                    <c:v>1.081298679248513E-2</c:v>
                  </c:pt>
                  <c:pt idx="5">
                    <c:v>3.5142625962358537E-2</c:v>
                  </c:pt>
                  <c:pt idx="6">
                    <c:v>2.9350568925029796E-2</c:v>
                  </c:pt>
                  <c:pt idx="7">
                    <c:v>3.1276011093231137E-2</c:v>
                  </c:pt>
                  <c:pt idx="8">
                    <c:v>3.5746760796134591E-2</c:v>
                  </c:pt>
                  <c:pt idx="9">
                    <c:v>2.886217267267846E-2</c:v>
                  </c:pt>
                  <c:pt idx="10">
                    <c:v>1.2114592715923508E-2</c:v>
                  </c:pt>
                  <c:pt idx="11">
                    <c:v>2.3914293316481455E-2</c:v>
                  </c:pt>
                  <c:pt idx="12">
                    <c:v>8.6317528469192495E-3</c:v>
                  </c:pt>
                  <c:pt idx="13">
                    <c:v>1.3265923112114733E-2</c:v>
                  </c:pt>
                  <c:pt idx="14">
                    <c:v>5.9840512960256539E-2</c:v>
                  </c:pt>
                  <c:pt idx="15">
                    <c:v>6.3127723424338117E-3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'Chapter 3'!$K$5:$K$21</c:f>
              <c:strCache>
                <c:ptCount val="17"/>
                <c:pt idx="0">
                  <c:v>Police officers</c:v>
                </c:pt>
                <c:pt idx="1">
                  <c:v>Land registry officers</c:v>
                </c:pt>
                <c:pt idx="2">
                  <c:v>Tax/Revenue officers</c:v>
                </c:pt>
                <c:pt idx="3">
                  <c:v>Prosecutors</c:v>
                </c:pt>
                <c:pt idx="4">
                  <c:v>Public utility officers</c:v>
                </c:pt>
                <c:pt idx="5">
                  <c:v>Federal Road Safety Corps</c:v>
                </c:pt>
                <c:pt idx="6">
                  <c:v>Judges/Magistrates</c:v>
                </c:pt>
                <c:pt idx="7">
                  <c:v>Vehicle inspection officers</c:v>
                </c:pt>
                <c:pt idx="8">
                  <c:v>Customs/Immigration officers</c:v>
                </c:pt>
                <c:pt idx="9">
                  <c:v>Members of the Armed Forces</c:v>
                </c:pt>
                <c:pt idx="10">
                  <c:v>Other public official</c:v>
                </c:pt>
                <c:pt idx="11">
                  <c:v>Members of Parliament/Legislature</c:v>
                </c:pt>
                <c:pt idx="12">
                  <c:v>Teachers/Lecturers</c:v>
                </c:pt>
                <c:pt idx="13">
                  <c:v>Elected local/state government representatives</c:v>
                </c:pt>
                <c:pt idx="14">
                  <c:v>Embassy/Consulate officers</c:v>
                </c:pt>
                <c:pt idx="15">
                  <c:v>Doctors, Nurses, Midwives</c:v>
                </c:pt>
                <c:pt idx="16">
                  <c:v>Other health workers</c:v>
                </c:pt>
              </c:strCache>
            </c:strRef>
          </c:cat>
          <c:val>
            <c:numRef>
              <c:f>'Chapter 3'!$M$5:$M$21</c:f>
              <c:numCache>
                <c:formatCode>0%</c:formatCode>
                <c:ptCount val="17"/>
                <c:pt idx="0">
                  <c:v>0.4636029705506251</c:v>
                </c:pt>
                <c:pt idx="1">
                  <c:v>0.20858735458255823</c:v>
                </c:pt>
                <c:pt idx="2">
                  <c:v>0.27268797160567632</c:v>
                </c:pt>
                <c:pt idx="3">
                  <c:v>0.33041803693732841</c:v>
                </c:pt>
                <c:pt idx="4">
                  <c:v>0.22435421723792232</c:v>
                </c:pt>
                <c:pt idx="5">
                  <c:v>0.25457265745373336</c:v>
                </c:pt>
                <c:pt idx="6">
                  <c:v>0.31454516835797802</c:v>
                </c:pt>
                <c:pt idx="7">
                  <c:v>0.28533991008901632</c:v>
                </c:pt>
                <c:pt idx="8">
                  <c:v>0.31489938472175838</c:v>
                </c:pt>
                <c:pt idx="9">
                  <c:v>0.19291918572969091</c:v>
                </c:pt>
                <c:pt idx="10">
                  <c:v>8.982736925708705E-2</c:v>
                </c:pt>
                <c:pt idx="11">
                  <c:v>8.8901528561225074E-2</c:v>
                </c:pt>
                <c:pt idx="12">
                  <c:v>0.11694162658906654</c:v>
                </c:pt>
                <c:pt idx="13">
                  <c:v>7.886231923463842E-2</c:v>
                </c:pt>
                <c:pt idx="14">
                  <c:v>0.16441735573715599</c:v>
                </c:pt>
                <c:pt idx="15">
                  <c:v>8.262326053084619E-2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C3-42ED-8D65-160EAA17F67F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0C3-42ED-8D65-160EAA17F67F}"/>
              </c:ext>
            </c:extLst>
          </c:dPt>
          <c:dLbls>
            <c:dLbl>
              <c:idx val="1"/>
              <c:layout>
                <c:manualLayout>
                  <c:x val="3.33013929646779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A7E-4ECD-A34F-6A693286E3F7}"/>
                </c:ext>
              </c:extLst>
            </c:dLbl>
            <c:dLbl>
              <c:idx val="2"/>
              <c:layout>
                <c:manualLayout>
                  <c:x val="1.6650696482338936E-2"/>
                  <c:y val="-3.0971726959108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7E-4ECD-A34F-6A693286E3F7}"/>
                </c:ext>
              </c:extLst>
            </c:dLbl>
            <c:dLbl>
              <c:idx val="3"/>
              <c:layout>
                <c:manualLayout>
                  <c:x val="3.5680063890726477E-2"/>
                  <c:y val="-3.0971726959108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7E-4ECD-A34F-6A693286E3F7}"/>
                </c:ext>
              </c:extLst>
            </c:dLbl>
            <c:dLbl>
              <c:idx val="6"/>
              <c:layout>
                <c:manualLayout>
                  <c:x val="2.1408038334435889E-2"/>
                  <c:y val="-3.0971726959108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A7E-4ECD-A34F-6A693286E3F7}"/>
                </c:ext>
              </c:extLst>
            </c:dLbl>
            <c:dLbl>
              <c:idx val="7"/>
              <c:layout>
                <c:manualLayout>
                  <c:x val="1.189335463024207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7E-4ECD-A34F-6A693286E3F7}"/>
                </c:ext>
              </c:extLst>
            </c:dLbl>
            <c:dLbl>
              <c:idx val="8"/>
              <c:layout>
                <c:manualLayout>
                  <c:x val="2.1408131982897455E-2"/>
                  <c:y val="5.6780843487882158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169044463540401E-2"/>
                      <c:h val="3.64383587033235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6A7E-4ECD-A34F-6A693286E3F7}"/>
                </c:ext>
              </c:extLst>
            </c:dLbl>
            <c:dLbl>
              <c:idx val="14"/>
              <c:layout>
                <c:manualLayout>
                  <c:x val="2.6165380186532753E-2"/>
                  <c:y val="3.0971726959108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7E-4ECD-A34F-6A693286E3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'Chapter 3'!$Q$25:$Q$41</c:f>
                <c:numCache>
                  <c:formatCode>General</c:formatCode>
                  <c:ptCount val="17"/>
                  <c:pt idx="0">
                    <c:v>1.0021476331508572E-2</c:v>
                  </c:pt>
                  <c:pt idx="1">
                    <c:v>3.0129655865820199E-2</c:v>
                  </c:pt>
                  <c:pt idx="2">
                    <c:v>2.0501520124747485E-2</c:v>
                  </c:pt>
                  <c:pt idx="3">
                    <c:v>4.3702271584771135E-2</c:v>
                  </c:pt>
                  <c:pt idx="4">
                    <c:v>9.169313358577319E-3</c:v>
                  </c:pt>
                  <c:pt idx="5">
                    <c:v>1.3920646848097545E-2</c:v>
                  </c:pt>
                  <c:pt idx="6">
                    <c:v>2.8346128218649597E-2</c:v>
                  </c:pt>
                  <c:pt idx="7">
                    <c:v>1.5454398257203794E-2</c:v>
                  </c:pt>
                  <c:pt idx="8">
                    <c:v>2.2868609202185308E-2</c:v>
                  </c:pt>
                  <c:pt idx="9">
                    <c:v>1.3517695890152545E-2</c:v>
                  </c:pt>
                  <c:pt idx="10">
                    <c:v>1.1953717839090883E-2</c:v>
                  </c:pt>
                  <c:pt idx="11">
                    <c:v>1.9856712622984274E-2</c:v>
                  </c:pt>
                  <c:pt idx="12">
                    <c:v>7.4714385765551478E-3</c:v>
                  </c:pt>
                  <c:pt idx="13">
                    <c:v>1.1317464303424077E-2</c:v>
                  </c:pt>
                  <c:pt idx="14">
                    <c:v>2.8682247662083132E-2</c:v>
                  </c:pt>
                  <c:pt idx="15">
                    <c:v>5.3925883055475632E-3</c:v>
                  </c:pt>
                  <c:pt idx="16">
                    <c:v>5.5751758342677052E-3</c:v>
                  </c:pt>
                </c:numCache>
              </c:numRef>
            </c:plus>
            <c:minus>
              <c:numRef>
                <c:f>'Chapter 3'!$Q$25:$Q$41</c:f>
                <c:numCache>
                  <c:formatCode>General</c:formatCode>
                  <c:ptCount val="17"/>
                  <c:pt idx="0">
                    <c:v>1.0021476331508572E-2</c:v>
                  </c:pt>
                  <c:pt idx="1">
                    <c:v>3.0129655865820199E-2</c:v>
                  </c:pt>
                  <c:pt idx="2">
                    <c:v>2.0501520124747485E-2</c:v>
                  </c:pt>
                  <c:pt idx="3">
                    <c:v>4.3702271584771135E-2</c:v>
                  </c:pt>
                  <c:pt idx="4">
                    <c:v>9.169313358577319E-3</c:v>
                  </c:pt>
                  <c:pt idx="5">
                    <c:v>1.3920646848097545E-2</c:v>
                  </c:pt>
                  <c:pt idx="6">
                    <c:v>2.8346128218649597E-2</c:v>
                  </c:pt>
                  <c:pt idx="7">
                    <c:v>1.5454398257203794E-2</c:v>
                  </c:pt>
                  <c:pt idx="8">
                    <c:v>2.2868609202185308E-2</c:v>
                  </c:pt>
                  <c:pt idx="9">
                    <c:v>1.3517695890152545E-2</c:v>
                  </c:pt>
                  <c:pt idx="10">
                    <c:v>1.1953717839090883E-2</c:v>
                  </c:pt>
                  <c:pt idx="11">
                    <c:v>1.9856712622984274E-2</c:v>
                  </c:pt>
                  <c:pt idx="12">
                    <c:v>7.4714385765551478E-3</c:v>
                  </c:pt>
                  <c:pt idx="13">
                    <c:v>1.1317464303424077E-2</c:v>
                  </c:pt>
                  <c:pt idx="14">
                    <c:v>2.8682247662083132E-2</c:v>
                  </c:pt>
                  <c:pt idx="15">
                    <c:v>5.3925883055475632E-3</c:v>
                  </c:pt>
                  <c:pt idx="16">
                    <c:v>5.5751758342677052E-3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strRef>
              <c:f>'Chapter 3'!$K$5:$K$21</c:f>
              <c:strCache>
                <c:ptCount val="17"/>
                <c:pt idx="0">
                  <c:v>Police officers</c:v>
                </c:pt>
                <c:pt idx="1">
                  <c:v>Land registry officers</c:v>
                </c:pt>
                <c:pt idx="2">
                  <c:v>Tax/Revenue officers</c:v>
                </c:pt>
                <c:pt idx="3">
                  <c:v>Prosecutors</c:v>
                </c:pt>
                <c:pt idx="4">
                  <c:v>Public utility officers</c:v>
                </c:pt>
                <c:pt idx="5">
                  <c:v>Federal Road Safety Corps</c:v>
                </c:pt>
                <c:pt idx="6">
                  <c:v>Judges/Magistrates</c:v>
                </c:pt>
                <c:pt idx="7">
                  <c:v>Vehicle inspection officers</c:v>
                </c:pt>
                <c:pt idx="8">
                  <c:v>Customs/Immigration officers</c:v>
                </c:pt>
                <c:pt idx="9">
                  <c:v>Members of the Armed Forces</c:v>
                </c:pt>
                <c:pt idx="10">
                  <c:v>Other public official</c:v>
                </c:pt>
                <c:pt idx="11">
                  <c:v>Members of Parliament/Legislature</c:v>
                </c:pt>
                <c:pt idx="12">
                  <c:v>Teachers/Lecturers</c:v>
                </c:pt>
                <c:pt idx="13">
                  <c:v>Elected local/state government representatives</c:v>
                </c:pt>
                <c:pt idx="14">
                  <c:v>Embassy/Consulate officers</c:v>
                </c:pt>
                <c:pt idx="15">
                  <c:v>Doctors, Nurses, Midwives</c:v>
                </c:pt>
                <c:pt idx="16">
                  <c:v>Other health workers</c:v>
                </c:pt>
              </c:strCache>
            </c:strRef>
          </c:cat>
          <c:val>
            <c:numRef>
              <c:f>'Chapter 3'!$M$25:$M$41</c:f>
              <c:numCache>
                <c:formatCode>0%</c:formatCode>
                <c:ptCount val="17"/>
                <c:pt idx="0">
                  <c:v>0.32916003990516007</c:v>
                </c:pt>
                <c:pt idx="1">
                  <c:v>0.2633974988690741</c:v>
                </c:pt>
                <c:pt idx="2">
                  <c:v>0.24602411400767799</c:v>
                </c:pt>
                <c:pt idx="3">
                  <c:v>0.23112628561440843</c:v>
                </c:pt>
                <c:pt idx="4">
                  <c:v>0.22281012065724609</c:v>
                </c:pt>
                <c:pt idx="5">
                  <c:v>0.21033975803658947</c:v>
                </c:pt>
                <c:pt idx="6">
                  <c:v>0.19715141966303465</c:v>
                </c:pt>
                <c:pt idx="7">
                  <c:v>0.18948228035535006</c:v>
                </c:pt>
                <c:pt idx="8">
                  <c:v>0.17009726433758859</c:v>
                </c:pt>
                <c:pt idx="9">
                  <c:v>0.1162847410795568</c:v>
                </c:pt>
                <c:pt idx="10">
                  <c:v>0.10278632484507022</c:v>
                </c:pt>
                <c:pt idx="11">
                  <c:v>0.10056557158844034</c:v>
                </c:pt>
                <c:pt idx="12">
                  <c:v>9.8472098395988444E-2</c:v>
                </c:pt>
                <c:pt idx="13">
                  <c:v>8.1628218530308189E-2</c:v>
                </c:pt>
                <c:pt idx="14">
                  <c:v>7.8550159467578637E-2</c:v>
                </c:pt>
                <c:pt idx="15">
                  <c:v>6.6393166020576308E-2</c:v>
                </c:pt>
                <c:pt idx="16">
                  <c:v>5.1091965681607607E-2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C3-42ED-8D65-160EAA17F6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30"/>
        <c:axId val="1846934608"/>
        <c:axId val="1696929392"/>
      </c:barChart>
      <c:catAx>
        <c:axId val="1846934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96929392"/>
        <c:crosses val="autoZero"/>
        <c:auto val="1"/>
        <c:lblAlgn val="ctr"/>
        <c:lblOffset val="100"/>
        <c:noMultiLvlLbl val="0"/>
      </c:catAx>
      <c:valAx>
        <c:axId val="1696929392"/>
        <c:scaling>
          <c:orientation val="minMax"/>
          <c:max val="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b="1"/>
                  <a:t>Prevalence rate</a:t>
                </a:r>
              </a:p>
            </c:rich>
          </c:tx>
          <c:layout>
            <c:manualLayout>
              <c:xMode val="edge"/>
              <c:yMode val="edge"/>
              <c:x val="0.65320738489292973"/>
              <c:y val="0.939918751649183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46934608"/>
        <c:crosses val="max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6185952822384038"/>
          <c:y val="0.76861281839349871"/>
          <c:w val="7.8641710688427194E-2"/>
          <c:h val="8.826368726568877E-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967665465477106E-2"/>
                  <c:y val="1.367122836812087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BA-42C7-AE79-709AE79FAF59}"/>
                </c:ext>
              </c:extLst>
            </c:dLbl>
            <c:dLbl>
              <c:idx val="1"/>
              <c:layout>
                <c:manualLayout>
                  <c:x val="-8.2257490991077542E-3"/>
                  <c:y val="2.734245673624174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F7-4EDE-B280-7B66AA6E38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3'!$S$4:$S$9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 to 5</c:v>
                </c:pt>
                <c:pt idx="3">
                  <c:v>6 to 9</c:v>
                </c:pt>
                <c:pt idx="4">
                  <c:v>10 and above</c:v>
                </c:pt>
                <c:pt idx="5">
                  <c:v>0 (only through an intermediary)</c:v>
                </c:pt>
              </c:strCache>
            </c:strRef>
          </c:cat>
          <c:val>
            <c:numRef>
              <c:f>'Chapter 3'!$U$4:$U$9</c:f>
              <c:numCache>
                <c:formatCode>0.0%</c:formatCode>
                <c:ptCount val="6"/>
                <c:pt idx="0">
                  <c:v>0.32326788987976485</c:v>
                </c:pt>
                <c:pt idx="1">
                  <c:v>0.27055019287950899</c:v>
                </c:pt>
                <c:pt idx="2">
                  <c:v>0.25124468195237565</c:v>
                </c:pt>
                <c:pt idx="3">
                  <c:v>4.7285270413666348E-2</c:v>
                </c:pt>
                <c:pt idx="4">
                  <c:v>9.4939962099704511E-2</c:v>
                </c:pt>
                <c:pt idx="5">
                  <c:v>8.3131099059807808E-3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3-4874-B3E4-F45CF18990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02065688"/>
        <c:axId val="702062408"/>
      </c:barChart>
      <c:catAx>
        <c:axId val="702065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62408"/>
        <c:crosses val="autoZero"/>
        <c:auto val="1"/>
        <c:lblAlgn val="ctr"/>
        <c:lblOffset val="100"/>
        <c:noMultiLvlLbl val="0"/>
      </c:catAx>
      <c:valAx>
        <c:axId val="702062408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65688"/>
        <c:crosses val="max"/>
        <c:crossBetween val="between"/>
      </c:valAx>
      <c:spPr>
        <a:pattFill prst="ltVert">
          <a:fgClr>
            <a:schemeClr val="accent5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North-Central</a:t>
            </a:r>
          </a:p>
        </c:rich>
      </c:tx>
      <c:layout>
        <c:manualLayout>
          <c:xMode val="edge"/>
          <c:yMode val="edge"/>
          <c:x val="0.44368668444592763"/>
          <c:y val="7.0749527175896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3'!$AC$5:$AC$7</c:f>
              <c:strCache>
                <c:ptCount val="3"/>
                <c:pt idx="0">
                  <c:v>Judges/Magistrates</c:v>
                </c:pt>
                <c:pt idx="1">
                  <c:v>Land registry officers</c:v>
                </c:pt>
                <c:pt idx="2">
                  <c:v>Prosecutors</c:v>
                </c:pt>
              </c:strCache>
            </c:strRef>
          </c:cat>
          <c:val>
            <c:numRef>
              <c:f>'Chapter 3'!$AF$5:$AF$7</c:f>
              <c:numCache>
                <c:formatCode>0%</c:formatCode>
                <c:ptCount val="3"/>
                <c:pt idx="0">
                  <c:v>0.38799903999162499</c:v>
                </c:pt>
                <c:pt idx="1">
                  <c:v>0.39541177098771302</c:v>
                </c:pt>
                <c:pt idx="2">
                  <c:v>0.45431749498954899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3-4A9D-8175-8C1279E4A3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7095264"/>
        <c:axId val="557089688"/>
      </c:barChart>
      <c:catAx>
        <c:axId val="55709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89688"/>
        <c:crosses val="autoZero"/>
        <c:auto val="1"/>
        <c:lblAlgn val="ctr"/>
        <c:lblOffset val="100"/>
        <c:noMultiLvlLbl val="0"/>
      </c:catAx>
      <c:valAx>
        <c:axId val="557089688"/>
        <c:scaling>
          <c:orientation val="minMax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95264"/>
        <c:crosses val="autoZero"/>
        <c:crossBetween val="between"/>
        <c:majorUnit val="0.2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North-East</a:t>
            </a:r>
          </a:p>
        </c:rich>
      </c:tx>
      <c:layout>
        <c:manualLayout>
          <c:xMode val="edge"/>
          <c:yMode val="edge"/>
          <c:x val="0.44368668444592763"/>
          <c:y val="7.0749527175896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3'!$AC$9:$AC$11</c:f>
              <c:strCache>
                <c:ptCount val="3"/>
                <c:pt idx="0">
                  <c:v>Public utility officers</c:v>
                </c:pt>
                <c:pt idx="1">
                  <c:v>Tax/Revenue officers</c:v>
                </c:pt>
                <c:pt idx="2">
                  <c:v>Police officers</c:v>
                </c:pt>
              </c:strCache>
            </c:strRef>
          </c:cat>
          <c:val>
            <c:numRef>
              <c:f>'Chapter 3'!$AF$9:$AF$11</c:f>
              <c:numCache>
                <c:formatCode>0%</c:formatCode>
                <c:ptCount val="3"/>
                <c:pt idx="0">
                  <c:v>0.206273959516212</c:v>
                </c:pt>
                <c:pt idx="1">
                  <c:v>0.27250309233117398</c:v>
                </c:pt>
                <c:pt idx="2">
                  <c:v>0.310947892684515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BE-4445-BD6B-1665240776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7095264"/>
        <c:axId val="557089688"/>
      </c:barChart>
      <c:catAx>
        <c:axId val="55709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89688"/>
        <c:crosses val="autoZero"/>
        <c:auto val="1"/>
        <c:lblAlgn val="ctr"/>
        <c:lblOffset val="100"/>
        <c:noMultiLvlLbl val="0"/>
      </c:catAx>
      <c:valAx>
        <c:axId val="557089688"/>
        <c:scaling>
          <c:orientation val="minMax"/>
          <c:max val="0.60000000000000009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95264"/>
        <c:crosses val="autoZero"/>
        <c:crossBetween val="between"/>
        <c:majorUnit val="0.2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North-West</a:t>
            </a:r>
          </a:p>
        </c:rich>
      </c:tx>
      <c:layout>
        <c:manualLayout>
          <c:xMode val="edge"/>
          <c:yMode val="edge"/>
          <c:x val="0.44368668444592763"/>
          <c:y val="7.0749527175896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3'!$AC$13:$AC$15</c:f>
              <c:strCache>
                <c:ptCount val="3"/>
                <c:pt idx="0">
                  <c:v>Police officers</c:v>
                </c:pt>
                <c:pt idx="1">
                  <c:v>Prosecutors</c:v>
                </c:pt>
                <c:pt idx="2">
                  <c:v>Land registry officers</c:v>
                </c:pt>
              </c:strCache>
            </c:strRef>
          </c:cat>
          <c:val>
            <c:numRef>
              <c:f>'Chapter 3'!$AF$13:$AF$15</c:f>
              <c:numCache>
                <c:formatCode>0%</c:formatCode>
                <c:ptCount val="3"/>
                <c:pt idx="0">
                  <c:v>0.264635137279914</c:v>
                </c:pt>
                <c:pt idx="1">
                  <c:v>0.30027419891781998</c:v>
                </c:pt>
                <c:pt idx="2">
                  <c:v>0.34279324396208499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1-443D-B34E-1AF1574F7C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7095264"/>
        <c:axId val="557089688"/>
      </c:barChart>
      <c:catAx>
        <c:axId val="55709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89688"/>
        <c:crosses val="autoZero"/>
        <c:auto val="1"/>
        <c:lblAlgn val="ctr"/>
        <c:lblOffset val="100"/>
        <c:noMultiLvlLbl val="0"/>
      </c:catAx>
      <c:valAx>
        <c:axId val="557089688"/>
        <c:scaling>
          <c:orientation val="minMax"/>
          <c:max val="0.60000000000000009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95264"/>
        <c:crosses val="autoZero"/>
        <c:crossBetween val="between"/>
        <c:majorUnit val="0.2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South-East</a:t>
            </a:r>
          </a:p>
        </c:rich>
      </c:tx>
      <c:layout>
        <c:manualLayout>
          <c:xMode val="edge"/>
          <c:yMode val="edge"/>
          <c:x val="0.44368668444592763"/>
          <c:y val="7.07495271758961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3'!$AC$17:$AC$19</c:f>
              <c:strCache>
                <c:ptCount val="3"/>
                <c:pt idx="0">
                  <c:v>Public utility officers</c:v>
                </c:pt>
                <c:pt idx="1">
                  <c:v>Tax/Revenue officers</c:v>
                </c:pt>
                <c:pt idx="2">
                  <c:v>Police officers</c:v>
                </c:pt>
              </c:strCache>
            </c:strRef>
          </c:cat>
          <c:val>
            <c:numRef>
              <c:f>'Chapter 3'!$AF$17:$AF$19</c:f>
              <c:numCache>
                <c:formatCode>0%</c:formatCode>
                <c:ptCount val="3"/>
                <c:pt idx="0">
                  <c:v>0.18806767084460099</c:v>
                </c:pt>
                <c:pt idx="1">
                  <c:v>0.19735715506562601</c:v>
                </c:pt>
                <c:pt idx="2">
                  <c:v>0.29814682122950897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6-449E-9A0B-84A88E72DF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7095264"/>
        <c:axId val="557089688"/>
      </c:barChart>
      <c:catAx>
        <c:axId val="55709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89688"/>
        <c:crosses val="autoZero"/>
        <c:auto val="1"/>
        <c:lblAlgn val="ctr"/>
        <c:lblOffset val="100"/>
        <c:noMultiLvlLbl val="0"/>
      </c:catAx>
      <c:valAx>
        <c:axId val="557089688"/>
        <c:scaling>
          <c:orientation val="minMax"/>
          <c:max val="0.60000000000000009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95264"/>
        <c:crosses val="autoZero"/>
        <c:crossBetween val="between"/>
        <c:majorUnit val="0.2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South-South</a:t>
            </a:r>
          </a:p>
        </c:rich>
      </c:tx>
      <c:layout>
        <c:manualLayout>
          <c:xMode val="edge"/>
          <c:yMode val="edge"/>
          <c:x val="0.51474514611911582"/>
          <c:y val="7.074965755115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3'!$AC$21:$AC$23</c:f>
              <c:strCache>
                <c:ptCount val="3"/>
                <c:pt idx="0">
                  <c:v>Federal Road 
Safety Corps</c:v>
                </c:pt>
                <c:pt idx="1">
                  <c:v>Public utility officers</c:v>
                </c:pt>
                <c:pt idx="2">
                  <c:v>Police officers</c:v>
                </c:pt>
              </c:strCache>
            </c:strRef>
          </c:cat>
          <c:val>
            <c:numRef>
              <c:f>'Chapter 3'!$AF$21:$AF$23</c:f>
              <c:numCache>
                <c:formatCode>0%</c:formatCode>
                <c:ptCount val="3"/>
                <c:pt idx="0">
                  <c:v>0.26593187795887202</c:v>
                </c:pt>
                <c:pt idx="1">
                  <c:v>0.27708793507252499</c:v>
                </c:pt>
                <c:pt idx="2">
                  <c:v>0.40294301586965497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5-4849-A5D8-F98AB5F644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7095264"/>
        <c:axId val="557089688"/>
      </c:barChart>
      <c:catAx>
        <c:axId val="55709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89688"/>
        <c:crosses val="autoZero"/>
        <c:auto val="1"/>
        <c:lblAlgn val="ctr"/>
        <c:lblOffset val="100"/>
        <c:noMultiLvlLbl val="0"/>
      </c:catAx>
      <c:valAx>
        <c:axId val="557089688"/>
        <c:scaling>
          <c:orientation val="minMax"/>
          <c:max val="0.60000000000000009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95264"/>
        <c:crosses val="autoZero"/>
        <c:crossBetween val="between"/>
        <c:majorUnit val="0.2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ustomXml" Target="../ink/ink1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9525</xdr:rowOff>
    </xdr:from>
    <xdr:to>
      <xdr:col>4</xdr:col>
      <xdr:colOff>150400</xdr:colOff>
      <xdr:row>71</xdr:row>
      <xdr:rowOff>163195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93EE34B1-02AA-4438-9E6F-817352B8B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141110</xdr:colOff>
      <xdr:row>40</xdr:row>
      <xdr:rowOff>101953</xdr:rowOff>
    </xdr:from>
    <xdr:to>
      <xdr:col>6</xdr:col>
      <xdr:colOff>419452</xdr:colOff>
      <xdr:row>58</xdr:row>
      <xdr:rowOff>17638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390473F-7D09-4DA5-BD66-3FD475690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638174</xdr:colOff>
      <xdr:row>42</xdr:row>
      <xdr:rowOff>147636</xdr:rowOff>
    </xdr:from>
    <xdr:to>
      <xdr:col>17</xdr:col>
      <xdr:colOff>313090</xdr:colOff>
      <xdr:row>65</xdr:row>
      <xdr:rowOff>12700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BA236EBD-D041-4367-8640-5E10AD645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300037</xdr:colOff>
      <xdr:row>11</xdr:row>
      <xdr:rowOff>133350</xdr:rowOff>
    </xdr:from>
    <xdr:to>
      <xdr:col>24</xdr:col>
      <xdr:colOff>571500</xdr:colOff>
      <xdr:row>24</xdr:row>
      <xdr:rowOff>142875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22C2A8D5-ABCB-4F44-BCCF-F069A26DC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21433</xdr:colOff>
      <xdr:row>1</xdr:row>
      <xdr:rowOff>141685</xdr:rowOff>
    </xdr:from>
    <xdr:to>
      <xdr:col>39</xdr:col>
      <xdr:colOff>76200</xdr:colOff>
      <xdr:row>11</xdr:row>
      <xdr:rowOff>82550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8787F4CB-0B75-40C7-896A-BCFD36BA7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273845</xdr:colOff>
      <xdr:row>13</xdr:row>
      <xdr:rowOff>396</xdr:rowOff>
    </xdr:from>
    <xdr:to>
      <xdr:col>39</xdr:col>
      <xdr:colOff>522714</xdr:colOff>
      <xdr:row>22</xdr:row>
      <xdr:rowOff>139700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37912123-294F-4F8F-810F-DBD138FEF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209550</xdr:colOff>
      <xdr:row>23</xdr:row>
      <xdr:rowOff>158353</xdr:rowOff>
    </xdr:from>
    <xdr:to>
      <xdr:col>39</xdr:col>
      <xdr:colOff>557561</xdr:colOff>
      <xdr:row>34</xdr:row>
      <xdr:rowOff>88900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D7E95115-C5F1-4457-B8EA-E6102C7DF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2216150</xdr:colOff>
      <xdr:row>27</xdr:row>
      <xdr:rowOff>39291</xdr:rowOff>
    </xdr:from>
    <xdr:to>
      <xdr:col>32</xdr:col>
      <xdr:colOff>104774</xdr:colOff>
      <xdr:row>37</xdr:row>
      <xdr:rowOff>82550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5F3A3F31-FFBD-4D21-9F73-1470FC446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658281</xdr:colOff>
      <xdr:row>39</xdr:row>
      <xdr:rowOff>83741</xdr:rowOff>
    </xdr:from>
    <xdr:to>
      <xdr:col>30</xdr:col>
      <xdr:colOff>412750</xdr:colOff>
      <xdr:row>50</xdr:row>
      <xdr:rowOff>63500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9EB8F55E-F93B-4CD9-8B22-546A088CC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470694</xdr:colOff>
      <xdr:row>37</xdr:row>
      <xdr:rowOff>113901</xdr:rowOff>
    </xdr:from>
    <xdr:to>
      <xdr:col>37</xdr:col>
      <xdr:colOff>342900</xdr:colOff>
      <xdr:row>49</xdr:row>
      <xdr:rowOff>19050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A295E95C-B793-4FF8-AE68-F082D8BCC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41</xdr:col>
      <xdr:colOff>176212</xdr:colOff>
      <xdr:row>12</xdr:row>
      <xdr:rowOff>14287</xdr:rowOff>
    </xdr:from>
    <xdr:to>
      <xdr:col>47</xdr:col>
      <xdr:colOff>400050</xdr:colOff>
      <xdr:row>23</xdr:row>
      <xdr:rowOff>50800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77A51AC1-6142-4C59-9EA4-391C2FFFC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52</xdr:col>
      <xdr:colOff>89958</xdr:colOff>
      <xdr:row>81</xdr:row>
      <xdr:rowOff>4231</xdr:rowOff>
    </xdr:from>
    <xdr:to>
      <xdr:col>59</xdr:col>
      <xdr:colOff>365125</xdr:colOff>
      <xdr:row>130</xdr:row>
      <xdr:rowOff>84666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775A2E25-ACB7-4370-A708-EBA84FED4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63</xdr:col>
      <xdr:colOff>79373</xdr:colOff>
      <xdr:row>36</xdr:row>
      <xdr:rowOff>67734</xdr:rowOff>
    </xdr:from>
    <xdr:to>
      <xdr:col>69</xdr:col>
      <xdr:colOff>158750</xdr:colOff>
      <xdr:row>53</xdr:row>
      <xdr:rowOff>133350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1BA363EB-F651-4BA5-A0C5-7097BC6AA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85</xdr:col>
      <xdr:colOff>85827</xdr:colOff>
      <xdr:row>61</xdr:row>
      <xdr:rowOff>89958</xdr:rowOff>
    </xdr:from>
    <xdr:to>
      <xdr:col>91</xdr:col>
      <xdr:colOff>313628</xdr:colOff>
      <xdr:row>82</xdr:row>
      <xdr:rowOff>19049</xdr:rowOff>
    </xdr:to>
    <xdr:graphicFrame macro="">
      <xdr:nvGraphicFramePr>
        <xdr:cNvPr id="44" name="Chart 12">
          <a:extLst>
            <a:ext uri="{FF2B5EF4-FFF2-40B4-BE49-F238E27FC236}">
              <a16:creationId xmlns:a16="http://schemas.microsoft.com/office/drawing/2014/main" id="{DEAF6723-A7AF-4330-AFE8-223D85C40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99</xdr:col>
      <xdr:colOff>390261</xdr:colOff>
      <xdr:row>3</xdr:row>
      <xdr:rowOff>137848</xdr:rowOff>
    </xdr:from>
    <xdr:to>
      <xdr:col>107</xdr:col>
      <xdr:colOff>379236</xdr:colOff>
      <xdr:row>20</xdr:row>
      <xdr:rowOff>167569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420A4FF6-EE43-47B5-A1AB-6F1ABF3443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100</xdr:col>
      <xdr:colOff>191862</xdr:colOff>
      <xdr:row>24</xdr:row>
      <xdr:rowOff>204838</xdr:rowOff>
    </xdr:from>
    <xdr:to>
      <xdr:col>108</xdr:col>
      <xdr:colOff>363965</xdr:colOff>
      <xdr:row>39</xdr:row>
      <xdr:rowOff>47113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E40D8A09-AEC5-4767-9B5C-20AE1A9EB659}"/>
            </a:ext>
          </a:extLst>
        </xdr:cNvPr>
        <xdr:cNvGrpSpPr/>
      </xdr:nvGrpSpPr>
      <xdr:grpSpPr>
        <a:xfrm>
          <a:off x="79096962" y="4862563"/>
          <a:ext cx="6325253" cy="2775975"/>
          <a:chOff x="30992250" y="4601874"/>
          <a:chExt cx="8320197" cy="5256355"/>
        </a:xfrm>
      </xdr:grpSpPr>
      <xdr:graphicFrame macro="">
        <xdr:nvGraphicFramePr>
          <xdr:cNvPr id="47" name="Chart 46">
            <a:extLst>
              <a:ext uri="{FF2B5EF4-FFF2-40B4-BE49-F238E27FC236}">
                <a16:creationId xmlns:a16="http://schemas.microsoft.com/office/drawing/2014/main" id="{DB971138-54FA-4CF8-8B8D-EA70FF92702A}"/>
              </a:ext>
            </a:extLst>
          </xdr:cNvPr>
          <xdr:cNvGraphicFramePr/>
        </xdr:nvGraphicFramePr>
        <xdr:xfrm>
          <a:off x="30992250" y="4641728"/>
          <a:ext cx="4592002" cy="51921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graphicFrame macro="">
        <xdr:nvGraphicFramePr>
          <xdr:cNvPr id="48" name="Chart 47">
            <a:extLst>
              <a:ext uri="{FF2B5EF4-FFF2-40B4-BE49-F238E27FC236}">
                <a16:creationId xmlns:a16="http://schemas.microsoft.com/office/drawing/2014/main" id="{C5B0A62B-CF6A-4586-B514-76F052A20A11}"/>
              </a:ext>
            </a:extLst>
          </xdr:cNvPr>
          <xdr:cNvGraphicFramePr/>
        </xdr:nvGraphicFramePr>
        <xdr:xfrm>
          <a:off x="35306846" y="4667905"/>
          <a:ext cx="2091061" cy="517496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7"/>
          </a:graphicData>
        </a:graphic>
      </xdr:graphicFrame>
      <xdr:graphicFrame macro="">
        <xdr:nvGraphicFramePr>
          <xdr:cNvPr id="49" name="Chart 48">
            <a:extLst>
              <a:ext uri="{FF2B5EF4-FFF2-40B4-BE49-F238E27FC236}">
                <a16:creationId xmlns:a16="http://schemas.microsoft.com/office/drawing/2014/main" id="{7D5961F9-2DB8-490F-8E2C-B80F7C1D9CEC}"/>
              </a:ext>
            </a:extLst>
          </xdr:cNvPr>
          <xdr:cNvGraphicFramePr/>
        </xdr:nvGraphicFramePr>
        <xdr:xfrm>
          <a:off x="37303464" y="4649914"/>
          <a:ext cx="2008983" cy="5208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graphicFrame macro="">
        <xdr:nvGraphicFramePr>
          <xdr:cNvPr id="50" name="Chart 49">
            <a:extLst>
              <a:ext uri="{FF2B5EF4-FFF2-40B4-BE49-F238E27FC236}">
                <a16:creationId xmlns:a16="http://schemas.microsoft.com/office/drawing/2014/main" id="{A643241B-0278-4112-8806-0926CA120360}"/>
              </a:ext>
            </a:extLst>
          </xdr:cNvPr>
          <xdr:cNvGraphicFramePr/>
        </xdr:nvGraphicFramePr>
        <xdr:xfrm>
          <a:off x="35996184" y="4637907"/>
          <a:ext cx="2333246" cy="49345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  <xdr:graphicFrame macro="">
        <xdr:nvGraphicFramePr>
          <xdr:cNvPr id="51" name="Chart 50">
            <a:extLst>
              <a:ext uri="{FF2B5EF4-FFF2-40B4-BE49-F238E27FC236}">
                <a16:creationId xmlns:a16="http://schemas.microsoft.com/office/drawing/2014/main" id="{310BB1D1-E282-4EF9-9890-C1532D55F5F1}"/>
              </a:ext>
            </a:extLst>
          </xdr:cNvPr>
          <xdr:cNvGraphicFramePr/>
        </xdr:nvGraphicFramePr>
        <xdr:xfrm>
          <a:off x="36740598" y="4601874"/>
          <a:ext cx="1769737" cy="497769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0"/>
          </a:graphicData>
        </a:graphic>
      </xdr:graphicFrame>
    </xdr:grpSp>
    <xdr:clientData/>
  </xdr:twoCellAnchor>
  <xdr:twoCellAnchor>
    <xdr:from>
      <xdr:col>143</xdr:col>
      <xdr:colOff>304799</xdr:colOff>
      <xdr:row>5</xdr:row>
      <xdr:rowOff>4760</xdr:rowOff>
    </xdr:from>
    <xdr:to>
      <xdr:col>152</xdr:col>
      <xdr:colOff>590550</xdr:colOff>
      <xdr:row>30</xdr:row>
      <xdr:rowOff>0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6F61B5E8-76F0-4541-8B01-0A6A75B4D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128</xdr:col>
      <xdr:colOff>223426</xdr:colOff>
      <xdr:row>42</xdr:row>
      <xdr:rowOff>41158</xdr:rowOff>
    </xdr:from>
    <xdr:to>
      <xdr:col>134</xdr:col>
      <xdr:colOff>217489</xdr:colOff>
      <xdr:row>68</xdr:row>
      <xdr:rowOff>76199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1722CAC6-589C-4F66-9A9D-4072B3AB6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74</xdr:col>
      <xdr:colOff>214311</xdr:colOff>
      <xdr:row>20</xdr:row>
      <xdr:rowOff>66673</xdr:rowOff>
    </xdr:from>
    <xdr:to>
      <xdr:col>79</xdr:col>
      <xdr:colOff>596900</xdr:colOff>
      <xdr:row>32</xdr:row>
      <xdr:rowOff>19050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38356691-5D78-46C8-8BC8-F08C0334F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117</xdr:col>
      <xdr:colOff>401843</xdr:colOff>
      <xdr:row>4</xdr:row>
      <xdr:rowOff>128953</xdr:rowOff>
    </xdr:from>
    <xdr:to>
      <xdr:col>128</xdr:col>
      <xdr:colOff>303367</xdr:colOff>
      <xdr:row>18</xdr:row>
      <xdr:rowOff>158750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B633E0FD-C56C-4717-AD19-2ADE5C990B7E}"/>
            </a:ext>
          </a:extLst>
        </xdr:cNvPr>
        <xdr:cNvGrpSpPr/>
      </xdr:nvGrpSpPr>
      <xdr:grpSpPr>
        <a:xfrm>
          <a:off x="94727918" y="890953"/>
          <a:ext cx="6607124" cy="2744422"/>
          <a:chOff x="55164037" y="3757242"/>
          <a:chExt cx="7623869" cy="2934394"/>
        </a:xfrm>
      </xdr:grpSpPr>
      <xdr:graphicFrame macro="">
        <xdr:nvGraphicFramePr>
          <xdr:cNvPr id="52" name="Chart 51">
            <a:extLst>
              <a:ext uri="{FF2B5EF4-FFF2-40B4-BE49-F238E27FC236}">
                <a16:creationId xmlns:a16="http://schemas.microsoft.com/office/drawing/2014/main" id="{75489E99-A2AF-4AEF-9215-4528FAFA3D34}"/>
              </a:ext>
            </a:extLst>
          </xdr:cNvPr>
          <xdr:cNvGraphicFramePr/>
        </xdr:nvGraphicFramePr>
        <xdr:xfrm>
          <a:off x="55164037" y="3757612"/>
          <a:ext cx="3852864" cy="291941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4"/>
          </a:graphicData>
        </a:graphic>
      </xdr:graphicFrame>
      <xdr:graphicFrame macro="">
        <xdr:nvGraphicFramePr>
          <xdr:cNvPr id="53" name="Chart 52">
            <a:extLst>
              <a:ext uri="{FF2B5EF4-FFF2-40B4-BE49-F238E27FC236}">
                <a16:creationId xmlns:a16="http://schemas.microsoft.com/office/drawing/2014/main" id="{F4559458-A12C-449F-BA88-12A554748FB8}"/>
              </a:ext>
            </a:extLst>
          </xdr:cNvPr>
          <xdr:cNvGraphicFramePr/>
        </xdr:nvGraphicFramePr>
        <xdr:xfrm>
          <a:off x="58841998" y="3766938"/>
          <a:ext cx="2519362" cy="292469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5"/>
          </a:graphicData>
        </a:graphic>
      </xdr:graphicFrame>
      <xdr:graphicFrame macro="">
        <xdr:nvGraphicFramePr>
          <xdr:cNvPr id="54" name="Chart 53">
            <a:extLst>
              <a:ext uri="{FF2B5EF4-FFF2-40B4-BE49-F238E27FC236}">
                <a16:creationId xmlns:a16="http://schemas.microsoft.com/office/drawing/2014/main" id="{5C206B13-34E6-44BE-A3D5-4076E5D29D1D}"/>
              </a:ext>
            </a:extLst>
          </xdr:cNvPr>
          <xdr:cNvGraphicFramePr/>
        </xdr:nvGraphicFramePr>
        <xdr:xfrm>
          <a:off x="59778348" y="3759935"/>
          <a:ext cx="2519365" cy="29220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6"/>
          </a:graphicData>
        </a:graphic>
      </xdr:graphicFrame>
      <xdr:graphicFrame macro="">
        <xdr:nvGraphicFramePr>
          <xdr:cNvPr id="55" name="Chart 54">
            <a:extLst>
              <a:ext uri="{FF2B5EF4-FFF2-40B4-BE49-F238E27FC236}">
                <a16:creationId xmlns:a16="http://schemas.microsoft.com/office/drawing/2014/main" id="{C0EB5A8F-944C-4EE2-9691-D13123253D11}"/>
              </a:ext>
            </a:extLst>
          </xdr:cNvPr>
          <xdr:cNvGraphicFramePr/>
        </xdr:nvGraphicFramePr>
        <xdr:xfrm>
          <a:off x="60525721" y="3757242"/>
          <a:ext cx="2262185" cy="29279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7"/>
          </a:graphicData>
        </a:graphic>
      </xdr:graphicFrame>
    </xdr:grpSp>
    <xdr:clientData/>
  </xdr:twoCellAnchor>
  <xdr:twoCellAnchor editAs="oneCell">
    <xdr:from>
      <xdr:col>80</xdr:col>
      <xdr:colOff>55457</xdr:colOff>
      <xdr:row>70</xdr:row>
      <xdr:rowOff>166455</xdr:rowOff>
    </xdr:from>
    <xdr:to>
      <xdr:col>80</xdr:col>
      <xdr:colOff>151217</xdr:colOff>
      <xdr:row>71</xdr:row>
      <xdr:rowOff>31772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C892881-CC19-4D15-AC67-700BBE96B1BE}"/>
                </a:ext>
              </a:extLst>
            </xdr14:cNvPr>
            <xdr14:cNvContentPartPr/>
          </xdr14:nvContentPartPr>
          <xdr14:nvPr macro=""/>
          <xdr14:xfrm>
            <a:off x="60372520" y="13168080"/>
            <a:ext cx="95760" cy="4788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2C892881-CC19-4D15-AC67-700BBE96B1BE}"/>
                </a:ext>
              </a:extLst>
            </xdr:cNvPr>
            <xdr:cNvPicPr/>
          </xdr:nvPicPr>
          <xdr:blipFill>
            <a:blip xmlns:r="http://schemas.openxmlformats.org/officeDocument/2006/relationships" r:embed="rId29"/>
            <a:stretch>
              <a:fillRect/>
            </a:stretch>
          </xdr:blipFill>
          <xdr:spPr>
            <a:xfrm>
              <a:off x="60363520" y="13159440"/>
              <a:ext cx="113400" cy="65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94</xdr:col>
      <xdr:colOff>1682580</xdr:colOff>
      <xdr:row>70</xdr:row>
      <xdr:rowOff>174375</xdr:rowOff>
    </xdr:from>
    <xdr:to>
      <xdr:col>94</xdr:col>
      <xdr:colOff>1873740</xdr:colOff>
      <xdr:row>71</xdr:row>
      <xdr:rowOff>95492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43D19B98-2E57-4B21-8FE6-C4ED2A268855}"/>
                </a:ext>
              </a:extLst>
            </xdr14:cNvPr>
            <xdr14:cNvContentPartPr/>
          </xdr14:nvContentPartPr>
          <xdr14:nvPr macro=""/>
          <xdr14:xfrm>
            <a:off x="76295080" y="13176000"/>
            <a:ext cx="191160" cy="10368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43D19B98-2E57-4B21-8FE6-C4ED2A268855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76286080" y="13167360"/>
              <a:ext cx="208800" cy="1213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B/DDDU/02_Crime/09_Projects/Technical%20Support/Nigeria/Corruption_2nd%20project/colours/Nigeria_corruption_col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A1">
            <v>1</v>
          </cell>
        </row>
        <row r="2">
          <cell r="A2">
            <v>1</v>
          </cell>
        </row>
        <row r="3">
          <cell r="A3">
            <v>1</v>
          </cell>
        </row>
        <row r="4">
          <cell r="A4">
            <v>1</v>
          </cell>
        </row>
        <row r="5">
          <cell r="A5">
            <v>1</v>
          </cell>
        </row>
        <row r="6">
          <cell r="A6">
            <v>1</v>
          </cell>
        </row>
        <row r="7">
          <cell r="A7">
            <v>1</v>
          </cell>
        </row>
        <row r="8">
          <cell r="A8">
            <v>1</v>
          </cell>
        </row>
        <row r="9">
          <cell r="A9">
            <v>1</v>
          </cell>
        </row>
        <row r="10">
          <cell r="A10">
            <v>1</v>
          </cell>
        </row>
        <row r="11">
          <cell r="A11">
            <v>1</v>
          </cell>
        </row>
        <row r="12">
          <cell r="A12">
            <v>1</v>
          </cell>
        </row>
        <row r="13">
          <cell r="A13">
            <v>1</v>
          </cell>
        </row>
        <row r="14">
          <cell r="A14">
            <v>1</v>
          </cell>
        </row>
        <row r="15">
          <cell r="A15">
            <v>1</v>
          </cell>
        </row>
        <row r="16">
          <cell r="A16">
            <v>1</v>
          </cell>
        </row>
        <row r="17">
          <cell r="A17">
            <v>1</v>
          </cell>
        </row>
        <row r="18">
          <cell r="A18">
            <v>1</v>
          </cell>
        </row>
        <row r="19">
          <cell r="A19">
            <v>1</v>
          </cell>
        </row>
        <row r="20">
          <cell r="A20">
            <v>1</v>
          </cell>
        </row>
        <row r="21">
          <cell r="A21">
            <v>1</v>
          </cell>
        </row>
      </sheetData>
      <sheetData sheetId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11-29T10:59:33.6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265 1 5458 0 0,'-44'22'-48'0'0,"0"-22"-48"0"0,0 22-96 0 0,22-22 0 0 0,-23 22 192 0 0,23 0-16 0 0,0-22 32 0 0,22 22-64 0 0,-22-22-672 0 0,22 22-513 0 0,0-22-1360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19-11-29T10:59:57.93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221 1 1249 0 0,'-37'0'-22'0'0,"-110"0"52"0"0,110 0 42 0 0,37 0-51 0 0,0 0-221 0 0,0 0 64 0 0,0 0 395 0 0,4 0 490 0 0,69 0 889 0 0,-43 0 2265 0 0,-26 0-3145 0 0,-4 0-382 0 0,3 3-234 0 0,4 2-101 0 0,0 0 1 0 0,-1-1-1 0 0,1 1 0 0 0,1-2 1 0 0,-1 1-1 0 0,7 1-41 0 0,15 8 51 0 0,59 32-1 0 0,-70-31-47 0 0,-17-13-3 0 0,-1-1 0 0 0,1 1 0 0 0,-1-1 1 0 0,0 1-1 0 0,1-1 0 0 0,-1 0 0 0 0,1 1 0 0 0,-1-1 0 0 0,1 0 0 0 0,-1 1 1 0 0,1-1-1 0 0,-1 0 0 0 0,1 1 0 0 0,0-1 0 0 0,-1 0 0 0 0,1 0 1 0 0,-1 0-1 0 0,1 0 0 0 0,0 0 0 0 0,-1 1 0 0 0,1-1 0 0 0,-1 0 1 0 0,1 0-1 0 0,0 0 0 0 0,-1-1 0 0 0,1 1 0 0 0,0 0 0 0 0,6 2-4 0 0,1 12 1 0 0,-8-13 3 0 0,0 0-1 0 0,1 1 1 0 0,-1-1-1 0 0,1 0 1 0 0,0 0-1 0 0,-1 1 1 0 0,1-1-1 0 0,0 0 1 0 0,0 0-1 0 0,0 0 1 0 0,0 0-1 0 0,0 0 1 0 0,0 0-1 0 0,0 0 1 0 0,0 0-1 0 0,0 0 1 0 0,0-1-1 0 0,0 1 1 0 0,0 0 0 0 0,1-1-1 0 0,-1 1 1 0 0,1-1 0 0 0,16 5-27 0 0,-13-3-25 0 0,1-1 1 0 0,-1 1-1 0 0,1 0 0 0 0,-1 0 0 0 0,0 1 1 0 0,1 0-1 0 0,-1-1 0 0 0,0 2 52 0 0,20 11-562 0 0,-14-9-151 0 0,-1 0-1 0 0,-1 0 0 0 0,1 1 0 0 0,-1 0 0 0 0,0 0 0 0 0,7 9 714 0 0,-14-13-293 0 0,-1 0-1 0 0,0 0 0 0 0,0 0 1 0 0,0 0-1 0 0,0 0 0 0 0,-1 0 1 0 0,1 0-1 0 0,-1 0 0 0 0,0 0 1 0 0,0 1-1 0 0,0-1 0 0 0,0 0 294 0 0</inkml:trace>
</inkml:ink>
</file>

<file path=xl/theme/theme1.xml><?xml version="1.0" encoding="utf-8"?>
<a:theme xmlns:a="http://schemas.openxmlformats.org/drawingml/2006/main" name="Office Theme">
  <a:themeElements>
    <a:clrScheme name="Nigeria">
      <a:dk1>
        <a:srgbClr val="000000"/>
      </a:dk1>
      <a:lt1>
        <a:sysClr val="window" lastClr="FFFFFF"/>
      </a:lt1>
      <a:dk2>
        <a:srgbClr val="00B4CD"/>
      </a:dk2>
      <a:lt2>
        <a:srgbClr val="E7E6E6"/>
      </a:lt2>
      <a:accent1>
        <a:srgbClr val="009DC5"/>
      </a:accent1>
      <a:accent2>
        <a:srgbClr val="E8412C"/>
      </a:accent2>
      <a:accent3>
        <a:srgbClr val="CAE8F3"/>
      </a:accent3>
      <a:accent4>
        <a:srgbClr val="F28D6E"/>
      </a:accent4>
      <a:accent5>
        <a:srgbClr val="85CEE4"/>
      </a:accent5>
      <a:accent6>
        <a:srgbClr val="F8BAA2"/>
      </a:accent6>
      <a:hlink>
        <a:srgbClr val="00B4CD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CFF5-8D13-4D26-81BA-FD63806BEED6}">
  <dimension ref="A1:HU139"/>
  <sheetViews>
    <sheetView tabSelected="1" topLeftCell="EM2" zoomScaleNormal="100" workbookViewId="0">
      <selection activeCell="FB21" sqref="FB21"/>
    </sheetView>
  </sheetViews>
  <sheetFormatPr defaultRowHeight="15" x14ac:dyDescent="0.25"/>
  <cols>
    <col min="1" max="1" width="34.5703125" customWidth="1"/>
    <col min="11" max="11" width="28.7109375" customWidth="1"/>
    <col min="19" max="19" width="25.42578125" customWidth="1"/>
    <col min="29" max="29" width="35.7109375" customWidth="1"/>
    <col min="30" max="30" width="18.28515625" customWidth="1"/>
    <col min="42" max="42" width="25" customWidth="1"/>
    <col min="64" max="64" width="35.5703125" customWidth="1"/>
    <col min="76" max="76" width="30.140625" customWidth="1"/>
    <col min="86" max="86" width="54.5703125" customWidth="1"/>
    <col min="93" max="93" width="18.28515625" customWidth="1"/>
    <col min="94" max="94" width="35.5703125" customWidth="1"/>
    <col min="95" max="95" width="37" customWidth="1"/>
    <col min="102" max="102" width="11.140625" customWidth="1"/>
    <col min="103" max="103" width="9.140625" customWidth="1"/>
    <col min="104" max="110" width="12.5703125" customWidth="1"/>
    <col min="112" max="112" width="31.5703125" customWidth="1"/>
    <col min="113" max="113" width="36.5703125" customWidth="1"/>
    <col min="129" max="129" width="58.5703125" customWidth="1"/>
    <col min="131" max="131" width="10.5703125" bestFit="1" customWidth="1"/>
    <col min="138" max="138" width="48.7109375" customWidth="1"/>
    <col min="139" max="139" width="44.28515625" customWidth="1"/>
    <col min="217" max="217" width="9.7109375" customWidth="1"/>
    <col min="224" max="224" width="22.28515625" customWidth="1"/>
  </cols>
  <sheetData>
    <row r="1" spans="1:229" x14ac:dyDescent="0.25">
      <c r="A1" s="1" t="s">
        <v>61</v>
      </c>
      <c r="B1" s="2"/>
      <c r="C1" s="2"/>
      <c r="D1" s="2"/>
      <c r="E1" s="1"/>
      <c r="F1" s="1"/>
      <c r="G1" s="1"/>
      <c r="H1" s="1"/>
      <c r="J1" s="3"/>
      <c r="K1" s="1" t="s">
        <v>62</v>
      </c>
      <c r="L1" s="2"/>
      <c r="M1" s="2"/>
      <c r="N1" s="2"/>
      <c r="O1" s="2"/>
      <c r="P1" s="1"/>
      <c r="Q1" s="1"/>
      <c r="R1" s="14"/>
      <c r="S1" s="1" t="s">
        <v>63</v>
      </c>
      <c r="T1" s="1"/>
      <c r="U1" s="1"/>
      <c r="V1" s="1"/>
      <c r="W1" s="1"/>
      <c r="X1" s="1"/>
      <c r="Y1" s="1"/>
      <c r="Z1" s="1"/>
      <c r="AA1" s="1"/>
      <c r="AB1" s="3"/>
      <c r="AC1" s="1" t="s">
        <v>66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4"/>
      <c r="AP1" s="14" t="s">
        <v>67</v>
      </c>
      <c r="AQ1" s="14"/>
      <c r="AR1" s="14"/>
      <c r="AS1" s="14"/>
      <c r="AT1" s="14"/>
      <c r="AU1" s="14"/>
      <c r="AV1" s="14"/>
      <c r="AW1" s="14"/>
      <c r="AX1" s="14"/>
      <c r="AY1" s="14"/>
      <c r="AZ1" s="3"/>
      <c r="BA1" s="14" t="s">
        <v>115</v>
      </c>
      <c r="BB1" s="14"/>
      <c r="BC1" s="14"/>
      <c r="BD1" s="14"/>
      <c r="BE1" s="20"/>
      <c r="BF1" s="20"/>
      <c r="BG1" s="20"/>
      <c r="BH1" s="20"/>
      <c r="BI1" s="20"/>
      <c r="BJ1" s="3"/>
      <c r="BK1" s="14" t="s">
        <v>68</v>
      </c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20" t="s">
        <v>99</v>
      </c>
      <c r="BX1" s="20"/>
      <c r="BY1" s="20"/>
      <c r="BZ1" s="20"/>
      <c r="CA1" s="20"/>
      <c r="CB1" s="20"/>
      <c r="CC1" s="20"/>
      <c r="CD1" s="20"/>
      <c r="CE1" s="20"/>
      <c r="CF1" s="20"/>
      <c r="CG1" s="14"/>
      <c r="CH1" s="19" t="s">
        <v>69</v>
      </c>
      <c r="CI1" s="20"/>
      <c r="CJ1" s="20"/>
      <c r="CK1" s="20"/>
      <c r="CL1" s="20"/>
      <c r="CM1" s="20"/>
      <c r="CN1" s="20"/>
      <c r="CO1" s="14"/>
      <c r="CP1" s="20" t="s">
        <v>71</v>
      </c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3" t="s">
        <v>0</v>
      </c>
      <c r="DH1" s="20" t="s">
        <v>83</v>
      </c>
      <c r="DI1" s="20"/>
      <c r="DJ1" s="20"/>
      <c r="DK1" s="20"/>
      <c r="DL1" s="20"/>
      <c r="DM1" s="20"/>
      <c r="DN1" s="20"/>
      <c r="DO1" s="20"/>
      <c r="DP1" s="20"/>
      <c r="DQ1" s="20"/>
      <c r="DX1" s="3"/>
      <c r="DY1" s="20" t="s">
        <v>85</v>
      </c>
      <c r="DZ1" s="20"/>
      <c r="EA1" s="20"/>
      <c r="EB1" s="20"/>
      <c r="EC1" s="20"/>
      <c r="ED1" s="20"/>
      <c r="EE1" s="20"/>
      <c r="EF1" s="20"/>
      <c r="EG1" s="3"/>
      <c r="EH1" s="20" t="s">
        <v>86</v>
      </c>
      <c r="EI1" s="20"/>
      <c r="EJ1" s="20"/>
      <c r="EK1" s="20"/>
      <c r="EL1" s="20"/>
      <c r="EM1" s="20"/>
      <c r="EN1" s="20"/>
      <c r="EO1" s="20"/>
      <c r="EP1" s="20"/>
      <c r="EQ1" s="20"/>
      <c r="FW1" s="16"/>
      <c r="FX1" s="21"/>
      <c r="FY1" s="16"/>
      <c r="FZ1" s="16"/>
      <c r="GA1" s="16"/>
      <c r="GB1" s="16"/>
      <c r="GC1" s="16"/>
      <c r="GD1" s="16"/>
      <c r="GE1" s="16"/>
      <c r="GF1" s="16"/>
      <c r="GG1" s="21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21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21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</row>
    <row r="2" spans="1:229" x14ac:dyDescent="0.25">
      <c r="J2" s="3"/>
      <c r="R2" s="3"/>
      <c r="S2" s="4" t="s">
        <v>65</v>
      </c>
      <c r="AB2" s="3"/>
      <c r="AO2" s="3"/>
      <c r="AP2" s="27" t="s">
        <v>95</v>
      </c>
      <c r="AQ2" s="5"/>
      <c r="AZ2" s="3"/>
      <c r="BJ2" s="3"/>
      <c r="BV2" s="3"/>
      <c r="CG2" s="3"/>
      <c r="CO2" s="3"/>
      <c r="CP2" s="4" t="s">
        <v>82</v>
      </c>
      <c r="DG2" s="3"/>
      <c r="DH2" s="5"/>
      <c r="DX2" s="3"/>
      <c r="DY2" s="5"/>
      <c r="EG2" s="3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</row>
    <row r="3" spans="1:229" x14ac:dyDescent="0.25">
      <c r="J3" s="3"/>
      <c r="K3" s="6"/>
      <c r="L3" s="6"/>
      <c r="M3" s="6"/>
      <c r="N3" s="6"/>
      <c r="O3" s="6"/>
      <c r="P3" s="6"/>
      <c r="Q3" s="6"/>
      <c r="R3" s="3"/>
      <c r="T3" t="s">
        <v>8</v>
      </c>
      <c r="U3" t="s">
        <v>9</v>
      </c>
      <c r="V3" t="s">
        <v>1</v>
      </c>
      <c r="W3" t="s">
        <v>2</v>
      </c>
      <c r="AB3" s="3"/>
      <c r="AJ3" s="6"/>
      <c r="AK3" s="6"/>
      <c r="AL3" s="6"/>
      <c r="AM3" s="6"/>
      <c r="AN3" s="6"/>
      <c r="AO3" s="3"/>
      <c r="AZ3" s="3"/>
      <c r="BJ3" s="3"/>
      <c r="BK3" s="6"/>
      <c r="BV3" s="3"/>
      <c r="BY3" t="s">
        <v>8</v>
      </c>
      <c r="BZ3" t="s">
        <v>9</v>
      </c>
      <c r="CA3" t="s">
        <v>1</v>
      </c>
      <c r="CB3" t="s">
        <v>2</v>
      </c>
      <c r="CG3" s="3"/>
      <c r="CO3" s="3"/>
      <c r="DG3" s="3"/>
      <c r="DX3" s="3"/>
      <c r="EG3" s="3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</row>
    <row r="4" spans="1:229" x14ac:dyDescent="0.25">
      <c r="C4" t="s">
        <v>9</v>
      </c>
      <c r="D4" t="s">
        <v>1</v>
      </c>
      <c r="E4" t="s">
        <v>2</v>
      </c>
      <c r="F4" t="s">
        <v>3</v>
      </c>
      <c r="J4" s="3"/>
      <c r="M4" t="s">
        <v>9</v>
      </c>
      <c r="N4" t="s">
        <v>53</v>
      </c>
      <c r="O4" t="s">
        <v>1</v>
      </c>
      <c r="P4" t="s">
        <v>2</v>
      </c>
      <c r="Q4" t="s">
        <v>4</v>
      </c>
      <c r="R4" s="3"/>
      <c r="S4" s="30" t="s">
        <v>114</v>
      </c>
      <c r="T4">
        <v>2019</v>
      </c>
      <c r="U4" s="12">
        <v>0.32326788987976485</v>
      </c>
      <c r="V4">
        <v>0.31029906684910541</v>
      </c>
      <c r="W4">
        <v>0.33651427754552948</v>
      </c>
      <c r="AB4" s="3"/>
      <c r="AJ4" s="6"/>
      <c r="AK4" s="6"/>
      <c r="AL4" s="6"/>
      <c r="AM4" s="6"/>
      <c r="AN4" s="6"/>
      <c r="AO4" s="3"/>
      <c r="AP4" s="16" t="s">
        <v>17</v>
      </c>
      <c r="AQ4" s="12">
        <v>0.35699999999999998</v>
      </c>
      <c r="AZ4" s="3"/>
      <c r="BA4" t="s">
        <v>116</v>
      </c>
      <c r="BJ4" s="3"/>
      <c r="BK4" s="6"/>
      <c r="BN4" t="s">
        <v>8</v>
      </c>
      <c r="BO4" t="s">
        <v>5</v>
      </c>
      <c r="BP4" t="s">
        <v>1</v>
      </c>
      <c r="BQ4" t="s">
        <v>2</v>
      </c>
      <c r="BR4" t="s">
        <v>3</v>
      </c>
      <c r="BV4" s="3"/>
      <c r="BW4" t="s">
        <v>98</v>
      </c>
      <c r="BX4" t="s">
        <v>128</v>
      </c>
      <c r="BY4">
        <v>2019</v>
      </c>
      <c r="BZ4" s="10">
        <v>0.88706738421216769</v>
      </c>
      <c r="CA4">
        <v>0.87812532471170424</v>
      </c>
      <c r="CB4">
        <v>0.89543148428792552</v>
      </c>
      <c r="CC4" s="7"/>
      <c r="CG4" s="3"/>
      <c r="CO4" s="3"/>
      <c r="CR4" t="s">
        <v>8</v>
      </c>
      <c r="CS4" t="s">
        <v>9</v>
      </c>
      <c r="CT4" t="s">
        <v>1</v>
      </c>
      <c r="CU4" t="s">
        <v>2</v>
      </c>
      <c r="DG4" s="3"/>
      <c r="DK4" s="10"/>
      <c r="DX4" s="3"/>
      <c r="EA4" t="s">
        <v>9</v>
      </c>
      <c r="EB4" t="s">
        <v>1</v>
      </c>
      <c r="EC4" t="s">
        <v>2</v>
      </c>
      <c r="ED4" t="s">
        <v>3</v>
      </c>
      <c r="EG4" s="3"/>
      <c r="EJ4" t="s">
        <v>8</v>
      </c>
      <c r="EK4" t="s">
        <v>9</v>
      </c>
      <c r="EL4" t="s">
        <v>1</v>
      </c>
      <c r="EM4" t="s">
        <v>2</v>
      </c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</row>
    <row r="5" spans="1:229" ht="17.25" customHeight="1" x14ac:dyDescent="0.25">
      <c r="A5" t="s">
        <v>101</v>
      </c>
      <c r="B5" s="7">
        <v>2016</v>
      </c>
      <c r="C5" s="10">
        <v>0.25955898559834878</v>
      </c>
      <c r="D5">
        <v>0.25447936171623692</v>
      </c>
      <c r="E5">
        <v>0.26463860948046064</v>
      </c>
      <c r="F5">
        <f>C5-D5</f>
        <v>5.0796238821118611E-3</v>
      </c>
      <c r="J5" s="3"/>
      <c r="K5" t="s">
        <v>17</v>
      </c>
      <c r="L5">
        <v>2016</v>
      </c>
      <c r="M5" s="9">
        <v>0.4636029705506251</v>
      </c>
      <c r="N5">
        <f t="shared" ref="N5:N20" si="0">P5*1.005</f>
        <v>0.47904892382196756</v>
      </c>
      <c r="O5">
        <v>0.45054034525849634</v>
      </c>
      <c r="P5">
        <v>0.47666559584275386</v>
      </c>
      <c r="Q5">
        <v>1.306262529212876E-2</v>
      </c>
      <c r="R5" s="3"/>
      <c r="S5" s="30" t="s">
        <v>113</v>
      </c>
      <c r="T5">
        <v>2019</v>
      </c>
      <c r="U5" s="12">
        <v>0.27055019287950899</v>
      </c>
      <c r="V5">
        <v>0.2584037155259708</v>
      </c>
      <c r="W5">
        <v>0.28304970530182999</v>
      </c>
      <c r="AB5" s="3"/>
      <c r="AC5" s="31" t="s">
        <v>106</v>
      </c>
      <c r="AD5" t="s">
        <v>6</v>
      </c>
      <c r="AE5">
        <v>2019</v>
      </c>
      <c r="AF5" s="15">
        <v>0.38799903999162499</v>
      </c>
      <c r="AG5">
        <v>0.30807893646518697</v>
      </c>
      <c r="AH5">
        <v>0.46791914351806202</v>
      </c>
      <c r="AI5">
        <f>AF5-AG5</f>
        <v>7.9920103526438024E-2</v>
      </c>
      <c r="AJ5" s="6"/>
      <c r="AK5" s="16"/>
      <c r="AL5" s="6"/>
      <c r="AM5" s="6"/>
      <c r="AN5" s="6"/>
      <c r="AO5" s="3"/>
      <c r="AP5" t="s">
        <v>102</v>
      </c>
      <c r="AQ5" s="12">
        <v>0.193</v>
      </c>
      <c r="AZ5" s="3"/>
      <c r="BC5" t="s">
        <v>8</v>
      </c>
      <c r="BD5" t="s">
        <v>9</v>
      </c>
      <c r="BE5" t="s">
        <v>1</v>
      </c>
      <c r="BF5" t="s">
        <v>2</v>
      </c>
      <c r="BG5" t="s">
        <v>3</v>
      </c>
      <c r="BJ5" s="3"/>
      <c r="BK5" s="6" t="s">
        <v>7</v>
      </c>
      <c r="BL5" t="s">
        <v>17</v>
      </c>
      <c r="BM5" t="s">
        <v>7</v>
      </c>
      <c r="BN5">
        <v>2016</v>
      </c>
      <c r="BO5" s="10">
        <v>0.43807928357371939</v>
      </c>
      <c r="BP5">
        <v>0.4140679550845271</v>
      </c>
      <c r="BQ5">
        <v>0.46209061206291169</v>
      </c>
      <c r="BR5" s="7">
        <f t="shared" ref="BR5:BR11" si="1">BO5-BP5</f>
        <v>2.4011328489192296E-2</v>
      </c>
      <c r="BV5" s="3"/>
      <c r="BW5" t="s">
        <v>98</v>
      </c>
      <c r="BX5" t="s">
        <v>17</v>
      </c>
      <c r="BY5">
        <v>2019</v>
      </c>
      <c r="BZ5" s="10">
        <v>0.95425446300291406</v>
      </c>
      <c r="CA5">
        <v>0.94485085772120159</v>
      </c>
      <c r="CB5">
        <v>0.96211892314371017</v>
      </c>
      <c r="CG5" s="3"/>
      <c r="CH5" t="s">
        <v>70</v>
      </c>
      <c r="CO5" s="3"/>
      <c r="CP5" t="s">
        <v>81</v>
      </c>
      <c r="CQ5" t="s">
        <v>17</v>
      </c>
      <c r="CR5">
        <v>2019</v>
      </c>
      <c r="CS5" s="10">
        <v>0.67068827156580413</v>
      </c>
      <c r="CT5">
        <v>0.65001272115627784</v>
      </c>
      <c r="CU5">
        <v>0.69072355895022886</v>
      </c>
      <c r="DG5" s="3"/>
      <c r="DH5" t="s">
        <v>122</v>
      </c>
      <c r="DI5" t="s">
        <v>74</v>
      </c>
      <c r="DJ5">
        <v>2019</v>
      </c>
      <c r="DK5" s="10">
        <v>0.76949252244059096</v>
      </c>
      <c r="DL5">
        <v>0.63842232174732849</v>
      </c>
      <c r="DM5">
        <v>0.86322908703015233</v>
      </c>
      <c r="DX5" s="3"/>
      <c r="DY5" s="29" t="s">
        <v>132</v>
      </c>
      <c r="DZ5" s="7">
        <v>2016</v>
      </c>
      <c r="EA5" s="32">
        <v>11719.495516474339</v>
      </c>
      <c r="EB5">
        <v>6196.9735918687802</v>
      </c>
      <c r="EC5">
        <v>17242.017441079897</v>
      </c>
      <c r="ED5" s="7">
        <f>EA5-EB5</f>
        <v>5522.5219246055585</v>
      </c>
      <c r="EG5" s="3"/>
      <c r="EH5" t="s">
        <v>94</v>
      </c>
      <c r="EI5" t="s">
        <v>105</v>
      </c>
      <c r="EJ5">
        <v>2019</v>
      </c>
      <c r="EK5" s="10"/>
      <c r="FW5" s="16"/>
      <c r="FX5" s="16"/>
      <c r="FY5" s="16"/>
      <c r="FZ5" s="22"/>
      <c r="GA5" s="23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</row>
    <row r="6" spans="1:229" ht="16.5" customHeight="1" x14ac:dyDescent="0.25">
      <c r="A6" t="s">
        <v>102</v>
      </c>
      <c r="B6" s="7">
        <v>2016</v>
      </c>
      <c r="C6" s="10">
        <v>0.22272886344121809</v>
      </c>
      <c r="D6">
        <v>0.21789161293598505</v>
      </c>
      <c r="E6">
        <v>0.22756611394645113</v>
      </c>
      <c r="F6">
        <f>C6-D6</f>
        <v>4.8372505052330372E-3</v>
      </c>
      <c r="J6" s="3"/>
      <c r="K6" t="s">
        <v>75</v>
      </c>
      <c r="L6">
        <v>2016</v>
      </c>
      <c r="M6" s="9">
        <v>0.20858735458255823</v>
      </c>
      <c r="N6">
        <f t="shared" si="0"/>
        <v>0.25451538574772747</v>
      </c>
      <c r="O6">
        <v>0.1639255691176264</v>
      </c>
      <c r="P6">
        <v>0.25324914004749005</v>
      </c>
      <c r="Q6">
        <v>4.4661785464931825E-2</v>
      </c>
      <c r="R6" s="3"/>
      <c r="S6" s="30" t="s">
        <v>110</v>
      </c>
      <c r="T6">
        <v>2019</v>
      </c>
      <c r="U6" s="12">
        <v>0.25124468195237565</v>
      </c>
      <c r="V6">
        <v>0.23918060476244626</v>
      </c>
      <c r="W6">
        <v>0.26370634949694</v>
      </c>
      <c r="AB6" s="3"/>
      <c r="AC6" s="31" t="s">
        <v>75</v>
      </c>
      <c r="AD6" t="s">
        <v>6</v>
      </c>
      <c r="AE6">
        <v>2019</v>
      </c>
      <c r="AF6" s="15">
        <v>0.39541177098771302</v>
      </c>
      <c r="AG6">
        <v>0.31825189207440757</v>
      </c>
      <c r="AH6">
        <v>0.47257164990101935</v>
      </c>
      <c r="AI6">
        <f>AF6-AG6</f>
        <v>7.7159878913305446E-2</v>
      </c>
      <c r="AJ6" s="6"/>
      <c r="AK6" s="6"/>
      <c r="AL6" s="6"/>
      <c r="AM6" s="6"/>
      <c r="AN6" s="6"/>
      <c r="AO6" s="3"/>
      <c r="AP6" t="s">
        <v>104</v>
      </c>
      <c r="AQ6" s="12">
        <v>5.11E-2</v>
      </c>
      <c r="AZ6" s="3"/>
      <c r="BA6" s="5" t="s">
        <v>12</v>
      </c>
      <c r="BB6" s="5" t="s">
        <v>60</v>
      </c>
      <c r="BC6" s="5">
        <v>2016</v>
      </c>
      <c r="BD6" s="18">
        <v>0.44029850746268656</v>
      </c>
      <c r="BE6" s="5">
        <v>0.35510735844427399</v>
      </c>
      <c r="BF6" s="5">
        <v>0.52548965648109913</v>
      </c>
      <c r="BG6">
        <f t="shared" ref="BG6:BG42" si="2">BD6-BE6</f>
        <v>8.5191149018412571E-2</v>
      </c>
      <c r="BJ6" s="3"/>
      <c r="BK6" s="6"/>
      <c r="BL6" t="s">
        <v>102</v>
      </c>
      <c r="BM6" t="s">
        <v>7</v>
      </c>
      <c r="BN6">
        <v>2016</v>
      </c>
      <c r="BO6" s="10">
        <v>0.24954144417460802</v>
      </c>
      <c r="BP6">
        <v>0.23304685455000385</v>
      </c>
      <c r="BQ6">
        <v>0.2660360337992122</v>
      </c>
      <c r="BR6" s="7">
        <f t="shared" si="1"/>
        <v>1.6494589624604178E-2</v>
      </c>
      <c r="BV6" s="3"/>
      <c r="BW6" t="s">
        <v>98</v>
      </c>
      <c r="BX6" s="29" t="s">
        <v>126</v>
      </c>
      <c r="BY6">
        <v>2019</v>
      </c>
      <c r="BZ6" s="10">
        <v>0.93631698646003603</v>
      </c>
      <c r="CA6">
        <v>0.83746545649614268</v>
      </c>
      <c r="CB6">
        <v>0.97671949006698178</v>
      </c>
      <c r="CG6" s="3"/>
      <c r="CJ6" t="s">
        <v>9</v>
      </c>
      <c r="CK6" t="s">
        <v>1</v>
      </c>
      <c r="CL6" t="s">
        <v>2</v>
      </c>
      <c r="CM6" t="s">
        <v>3</v>
      </c>
      <c r="CO6" s="3"/>
      <c r="CP6" t="s">
        <v>81</v>
      </c>
      <c r="CQ6" t="s">
        <v>74</v>
      </c>
      <c r="CR6">
        <v>2019</v>
      </c>
      <c r="CS6" s="10">
        <v>0.66700508992420238</v>
      </c>
      <c r="CT6">
        <v>0.52619166006177698</v>
      </c>
      <c r="CU6">
        <v>0.78321112109600322</v>
      </c>
      <c r="DG6" s="3"/>
      <c r="DH6" t="s">
        <v>122</v>
      </c>
      <c r="DI6" t="s">
        <v>100</v>
      </c>
      <c r="DJ6">
        <v>2019</v>
      </c>
      <c r="DK6" s="10">
        <v>0.72407467823547011</v>
      </c>
      <c r="DL6">
        <v>0.67253517364868343</v>
      </c>
      <c r="DM6">
        <v>0.77027325514601819</v>
      </c>
      <c r="DX6" s="3"/>
      <c r="DY6" t="s">
        <v>107</v>
      </c>
      <c r="DZ6" s="7">
        <v>2016</v>
      </c>
      <c r="EA6" s="32">
        <v>27787.280508465181</v>
      </c>
      <c r="EB6">
        <v>-8829.9936480033175</v>
      </c>
      <c r="EC6">
        <v>64404.554664933676</v>
      </c>
      <c r="ED6" s="7">
        <f>EA6-EB6</f>
        <v>36617.274156468498</v>
      </c>
      <c r="EG6" s="3"/>
      <c r="EH6" t="s">
        <v>94</v>
      </c>
      <c r="EI6" t="s">
        <v>77</v>
      </c>
      <c r="EJ6">
        <v>2019</v>
      </c>
      <c r="EK6" s="10">
        <v>0.38659567025155495</v>
      </c>
      <c r="EL6">
        <v>0.35943169283531112</v>
      </c>
      <c r="EM6">
        <v>0.41448420861610957</v>
      </c>
      <c r="FW6" s="16"/>
      <c r="FX6" s="16"/>
      <c r="FY6" s="16"/>
      <c r="FZ6" s="22"/>
      <c r="GA6" s="23"/>
      <c r="GB6" s="16"/>
      <c r="GC6" s="16"/>
      <c r="GD6" s="16"/>
      <c r="GE6" s="16"/>
      <c r="GF6" s="16"/>
      <c r="GG6" s="16"/>
      <c r="GH6" s="16"/>
      <c r="GI6" s="16"/>
      <c r="GJ6" s="16"/>
      <c r="GK6" s="23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22"/>
      <c r="GZ6" s="24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</row>
    <row r="7" spans="1:229" x14ac:dyDescent="0.25">
      <c r="A7" t="s">
        <v>17</v>
      </c>
      <c r="B7" s="7">
        <v>2016</v>
      </c>
      <c r="C7" s="10">
        <v>0.19478030332468313</v>
      </c>
      <c r="D7">
        <v>0.1902188298095292</v>
      </c>
      <c r="E7">
        <v>0.19934177683983706</v>
      </c>
      <c r="F7">
        <f>C7-D7</f>
        <v>4.5614735151539298E-3</v>
      </c>
      <c r="J7" s="3"/>
      <c r="K7" t="s">
        <v>104</v>
      </c>
      <c r="L7">
        <v>2016</v>
      </c>
      <c r="M7" s="9">
        <v>0.27268797160567632</v>
      </c>
      <c r="N7">
        <f t="shared" si="0"/>
        <v>0.29438847202725515</v>
      </c>
      <c r="O7">
        <v>0.25245209044791461</v>
      </c>
      <c r="P7">
        <v>0.29292385276343802</v>
      </c>
      <c r="Q7">
        <v>2.0235881157761704E-2</v>
      </c>
      <c r="R7" s="3"/>
      <c r="S7" s="30" t="s">
        <v>111</v>
      </c>
      <c r="T7">
        <v>2019</v>
      </c>
      <c r="U7" s="12">
        <v>4.7285270413666348E-2</v>
      </c>
      <c r="V7">
        <v>4.1700280664776761E-2</v>
      </c>
      <c r="W7">
        <v>5.3576447918043744E-2</v>
      </c>
      <c r="AB7" s="3"/>
      <c r="AC7" t="s">
        <v>37</v>
      </c>
      <c r="AD7" t="s">
        <v>6</v>
      </c>
      <c r="AE7">
        <v>2019</v>
      </c>
      <c r="AF7" s="15">
        <v>0.45431749498954899</v>
      </c>
      <c r="AG7">
        <v>0.33203149375093022</v>
      </c>
      <c r="AH7">
        <v>0.57660349622816742</v>
      </c>
      <c r="AI7">
        <f>AF7-AG7</f>
        <v>0.12228600123861877</v>
      </c>
      <c r="AJ7" s="6"/>
      <c r="AK7" s="6"/>
      <c r="AL7" s="6"/>
      <c r="AM7" s="6"/>
      <c r="AN7" s="6"/>
      <c r="AO7" s="3"/>
      <c r="AP7" t="s">
        <v>20</v>
      </c>
      <c r="AQ7" s="12">
        <v>5.5599999999999997E-2</v>
      </c>
      <c r="AZ7" s="3"/>
      <c r="BA7" s="5" t="s">
        <v>12</v>
      </c>
      <c r="BB7" s="5" t="s">
        <v>59</v>
      </c>
      <c r="BC7" s="5">
        <v>2016</v>
      </c>
      <c r="BD7" s="18">
        <v>0.58888888888888891</v>
      </c>
      <c r="BE7" s="5">
        <v>0.48720287709270588</v>
      </c>
      <c r="BF7" s="5">
        <v>0.69057490068507199</v>
      </c>
      <c r="BG7">
        <f t="shared" si="2"/>
        <v>0.10168601179618303</v>
      </c>
      <c r="BJ7" s="3"/>
      <c r="BK7" s="6"/>
      <c r="BL7" t="s">
        <v>106</v>
      </c>
      <c r="BM7" t="s">
        <v>7</v>
      </c>
      <c r="BN7">
        <v>2016</v>
      </c>
      <c r="BO7" s="10">
        <v>0.2001797581757957</v>
      </c>
      <c r="BP7">
        <v>0.15358644510674183</v>
      </c>
      <c r="BQ7">
        <v>0.24677307124484957</v>
      </c>
      <c r="BR7" s="7">
        <f t="shared" si="1"/>
        <v>4.6593313069053871E-2</v>
      </c>
      <c r="BV7" s="3"/>
      <c r="BW7" t="s">
        <v>98</v>
      </c>
      <c r="BX7" t="s">
        <v>77</v>
      </c>
      <c r="BY7">
        <v>2019</v>
      </c>
      <c r="BZ7" s="10">
        <v>0.93201481552815157</v>
      </c>
      <c r="CA7">
        <v>0.91754019674802834</v>
      </c>
      <c r="CB7">
        <v>0.94410341174568391</v>
      </c>
      <c r="CG7" s="3"/>
      <c r="CH7" t="s">
        <v>33</v>
      </c>
      <c r="CI7" s="7">
        <v>2016</v>
      </c>
      <c r="CJ7" s="8">
        <v>1.6773282781552865</v>
      </c>
      <c r="CK7">
        <v>1.4267602529433496</v>
      </c>
      <c r="CL7">
        <v>1.9278963033672234</v>
      </c>
      <c r="CM7">
        <f t="shared" ref="CM7:CM19" si="3">CJ7-CK7</f>
        <v>0.25056802521193688</v>
      </c>
      <c r="CO7" s="3"/>
      <c r="CP7" t="s">
        <v>81</v>
      </c>
      <c r="CQ7" t="s">
        <v>105</v>
      </c>
      <c r="CR7">
        <v>2019</v>
      </c>
      <c r="CS7" s="10">
        <v>0.66646318262439319</v>
      </c>
      <c r="CT7">
        <v>0.52586089692875859</v>
      </c>
      <c r="CU7">
        <v>0.78260758304894273</v>
      </c>
      <c r="DG7" s="3"/>
      <c r="DH7" t="s">
        <v>122</v>
      </c>
      <c r="DI7" t="s">
        <v>103</v>
      </c>
      <c r="DJ7">
        <v>2019</v>
      </c>
      <c r="DK7" s="10">
        <v>0.71305465222570963</v>
      </c>
      <c r="DL7">
        <v>0.62248570173912576</v>
      </c>
      <c r="DM7">
        <v>0.78925163809779186</v>
      </c>
      <c r="DX7" s="3"/>
      <c r="DY7" t="s">
        <v>103</v>
      </c>
      <c r="DZ7" s="7">
        <v>2016</v>
      </c>
      <c r="EA7" s="32"/>
      <c r="ED7" s="7"/>
      <c r="EG7" s="3"/>
      <c r="EH7" t="s">
        <v>94</v>
      </c>
      <c r="EI7" t="s">
        <v>100</v>
      </c>
      <c r="EJ7">
        <v>2019</v>
      </c>
      <c r="EK7" s="10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23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22"/>
      <c r="GZ7" s="24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</row>
    <row r="8" spans="1:229" x14ac:dyDescent="0.25">
      <c r="A8" t="s">
        <v>20</v>
      </c>
      <c r="B8" s="7">
        <v>2016</v>
      </c>
      <c r="C8" s="10">
        <v>0.17500701140133867</v>
      </c>
      <c r="D8">
        <v>0.17072023028846961</v>
      </c>
      <c r="E8">
        <v>0.17929379251420774</v>
      </c>
      <c r="F8">
        <f>C8-D8</f>
        <v>4.2867811128690647E-3</v>
      </c>
      <c r="J8" s="3"/>
      <c r="K8" t="s">
        <v>37</v>
      </c>
      <c r="L8">
        <v>2016</v>
      </c>
      <c r="M8" s="9">
        <v>0.33041803693732841</v>
      </c>
      <c r="N8">
        <f t="shared" si="0"/>
        <v>0.378167796234402</v>
      </c>
      <c r="O8">
        <v>0.2845497094623165</v>
      </c>
      <c r="P8">
        <v>0.37628636441234031</v>
      </c>
      <c r="Q8">
        <v>4.5868327475011905E-2</v>
      </c>
      <c r="R8" s="3"/>
      <c r="S8" s="30" t="s">
        <v>109</v>
      </c>
      <c r="T8">
        <v>2019</v>
      </c>
      <c r="U8" s="12">
        <v>9.4939962099704511E-2</v>
      </c>
      <c r="V8">
        <v>8.7103793381024766E-2</v>
      </c>
      <c r="W8">
        <v>0.10340125058507381</v>
      </c>
      <c r="AB8" s="3"/>
      <c r="AF8" s="15"/>
      <c r="AJ8" s="6"/>
      <c r="AK8" s="6"/>
      <c r="AL8" s="6"/>
      <c r="AM8" s="6"/>
      <c r="AN8" s="6"/>
      <c r="AO8" s="3"/>
      <c r="AP8" t="s">
        <v>101</v>
      </c>
      <c r="AQ8" s="12">
        <v>4.24E-2</v>
      </c>
      <c r="AZ8" s="3"/>
      <c r="BA8" s="5" t="s">
        <v>12</v>
      </c>
      <c r="BB8" s="5" t="s">
        <v>58</v>
      </c>
      <c r="BC8" s="5">
        <v>2016</v>
      </c>
      <c r="BD8" s="18">
        <v>0.25316455696202533</v>
      </c>
      <c r="BE8" s="5">
        <v>0.18534358768318748</v>
      </c>
      <c r="BF8" s="5">
        <v>0.32098552624086318</v>
      </c>
      <c r="BG8">
        <f t="shared" si="2"/>
        <v>6.782096927883785E-2</v>
      </c>
      <c r="BJ8" s="3"/>
      <c r="BK8" s="6"/>
      <c r="BL8" t="s">
        <v>105</v>
      </c>
      <c r="BM8" t="s">
        <v>7</v>
      </c>
      <c r="BN8">
        <v>2016</v>
      </c>
      <c r="BO8" s="10">
        <v>0.27429347911642993</v>
      </c>
      <c r="BP8">
        <v>0.21581978653504108</v>
      </c>
      <c r="BQ8">
        <v>0.33276717169781878</v>
      </c>
      <c r="BR8" s="7">
        <f t="shared" si="1"/>
        <v>5.8473692581388848E-2</v>
      </c>
      <c r="BV8" s="3"/>
      <c r="BW8" t="s">
        <v>98</v>
      </c>
      <c r="BX8" t="s">
        <v>97</v>
      </c>
      <c r="BY8">
        <v>2019</v>
      </c>
      <c r="BZ8" s="10">
        <v>0.92443232349031423</v>
      </c>
      <c r="CA8">
        <v>0.89795401427405397</v>
      </c>
      <c r="CB8">
        <v>0.94446510186212151</v>
      </c>
      <c r="CG8" s="3"/>
      <c r="CH8" t="s">
        <v>104</v>
      </c>
      <c r="CI8" s="7">
        <v>2016</v>
      </c>
      <c r="CJ8" s="8">
        <v>5.1201093255360366</v>
      </c>
      <c r="CK8">
        <v>4.1700048001544143</v>
      </c>
      <c r="CL8">
        <v>6.0702138509176589</v>
      </c>
      <c r="CM8">
        <f t="shared" si="3"/>
        <v>0.95010452538162227</v>
      </c>
      <c r="CO8" s="3"/>
      <c r="CP8" t="s">
        <v>81</v>
      </c>
      <c r="CQ8" t="s">
        <v>104</v>
      </c>
      <c r="CR8">
        <v>2019</v>
      </c>
      <c r="CS8" s="10">
        <v>0.6437833581943001</v>
      </c>
      <c r="CT8">
        <v>0.57135590190418428</v>
      </c>
      <c r="CU8">
        <v>0.71018053407163317</v>
      </c>
      <c r="DG8" s="3"/>
      <c r="DH8" t="s">
        <v>122</v>
      </c>
      <c r="DI8" t="s">
        <v>76</v>
      </c>
      <c r="DJ8">
        <v>2019</v>
      </c>
      <c r="DK8" s="10">
        <v>0.70045866001480894</v>
      </c>
      <c r="DL8">
        <v>0.64528136856986662</v>
      </c>
      <c r="DM8">
        <v>0.75037330817453263</v>
      </c>
      <c r="DX8" s="3"/>
      <c r="DY8" t="s">
        <v>37</v>
      </c>
      <c r="DZ8" s="7">
        <v>2016</v>
      </c>
      <c r="EA8" s="32">
        <v>14676.656821973431</v>
      </c>
      <c r="EB8">
        <v>3263.5432786276397</v>
      </c>
      <c r="EC8">
        <v>26089.770365319222</v>
      </c>
      <c r="ED8" s="7">
        <f t="shared" ref="ED8:ED21" si="4">EA8-EB8</f>
        <v>11413.113543345791</v>
      </c>
      <c r="EG8" s="3"/>
      <c r="EH8" t="s">
        <v>94</v>
      </c>
      <c r="EI8" t="s">
        <v>104</v>
      </c>
      <c r="EJ8">
        <v>2019</v>
      </c>
      <c r="EK8" s="10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23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22"/>
      <c r="GZ8" s="24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22"/>
      <c r="HL8" s="23"/>
      <c r="HM8" s="16"/>
      <c r="HN8" s="16"/>
      <c r="HO8" s="16"/>
      <c r="HP8" s="16"/>
      <c r="HQ8" s="16"/>
      <c r="HR8" s="22"/>
      <c r="HS8" s="25"/>
      <c r="HT8" s="16"/>
      <c r="HU8" s="16"/>
    </row>
    <row r="9" spans="1:229" ht="13.5" customHeight="1" x14ac:dyDescent="0.25">
      <c r="A9" t="s">
        <v>100</v>
      </c>
      <c r="B9" s="7">
        <v>2016</v>
      </c>
      <c r="C9" s="10">
        <v>2.2921126860272614E-2</v>
      </c>
      <c r="D9">
        <v>2.1144391749523914E-2</v>
      </c>
      <c r="E9">
        <v>2.4697861971021313E-2</v>
      </c>
      <c r="F9">
        <f t="shared" ref="F9:F19" si="5">C9-D9</f>
        <v>1.7767351107486999E-3</v>
      </c>
      <c r="J9" s="3"/>
      <c r="K9" t="s">
        <v>102</v>
      </c>
      <c r="L9">
        <v>2016</v>
      </c>
      <c r="M9" s="9">
        <v>0.22435421723792232</v>
      </c>
      <c r="N9">
        <f t="shared" si="0"/>
        <v>0.23634304005055945</v>
      </c>
      <c r="O9">
        <v>0.21354123044543719</v>
      </c>
      <c r="P9">
        <v>0.23516720403040745</v>
      </c>
      <c r="Q9">
        <v>1.081298679248513E-2</v>
      </c>
      <c r="R9" s="3"/>
      <c r="S9" s="30" t="s">
        <v>125</v>
      </c>
      <c r="T9">
        <v>2019</v>
      </c>
      <c r="U9" s="12">
        <v>8.3131099059807808E-3</v>
      </c>
      <c r="V9">
        <v>5.8997189087050079E-3</v>
      </c>
      <c r="W9">
        <v>1.1702122486860428E-2</v>
      </c>
      <c r="AB9" s="3"/>
      <c r="AC9" s="17" t="s">
        <v>102</v>
      </c>
      <c r="AD9" t="s">
        <v>10</v>
      </c>
      <c r="AE9">
        <v>2019</v>
      </c>
      <c r="AF9" s="15">
        <v>0.206273959516212</v>
      </c>
      <c r="AG9">
        <v>0.18074050438067349</v>
      </c>
      <c r="AH9">
        <v>0.23180741465175012</v>
      </c>
      <c r="AI9">
        <f>AF9-AG9</f>
        <v>2.5533455135538508E-2</v>
      </c>
      <c r="AJ9" s="6"/>
      <c r="AK9" s="6"/>
      <c r="AL9" s="6"/>
      <c r="AM9" s="6"/>
      <c r="AN9" s="6"/>
      <c r="AO9" s="3"/>
      <c r="AP9" t="s">
        <v>100</v>
      </c>
      <c r="AQ9" s="12">
        <v>6.7900000000000002E-2</v>
      </c>
      <c r="AZ9" s="3"/>
      <c r="BA9" s="5" t="s">
        <v>12</v>
      </c>
      <c r="BB9" s="5" t="s">
        <v>57</v>
      </c>
      <c r="BC9" s="5">
        <v>2016</v>
      </c>
      <c r="BD9" s="18">
        <v>0.52727272727272723</v>
      </c>
      <c r="BE9" s="5">
        <v>0.4510720416151397</v>
      </c>
      <c r="BF9" s="5">
        <v>0.60347341293031476</v>
      </c>
      <c r="BG9">
        <f t="shared" si="2"/>
        <v>7.620068565758753E-2</v>
      </c>
      <c r="BJ9" s="3"/>
      <c r="BK9" s="6"/>
      <c r="BL9" t="s">
        <v>33</v>
      </c>
      <c r="BM9" t="s">
        <v>7</v>
      </c>
      <c r="BN9">
        <v>2016</v>
      </c>
      <c r="BO9" s="10">
        <v>3.9167302874288414E-2</v>
      </c>
      <c r="BP9">
        <v>1.2130336413409642E-2</v>
      </c>
      <c r="BQ9">
        <v>6.6204269335167182E-2</v>
      </c>
      <c r="BR9" s="7">
        <f t="shared" si="1"/>
        <v>2.7036966460878772E-2</v>
      </c>
      <c r="BV9" s="3"/>
      <c r="BW9" t="s">
        <v>98</v>
      </c>
      <c r="BX9" s="29" t="s">
        <v>127</v>
      </c>
      <c r="BY9">
        <v>2019</v>
      </c>
      <c r="BZ9" s="10">
        <v>0.65382189779572242</v>
      </c>
      <c r="CA9">
        <v>0.59846675103758817</v>
      </c>
      <c r="CB9">
        <v>0.70530357787593256</v>
      </c>
      <c r="CG9" s="3"/>
      <c r="CH9" t="s">
        <v>17</v>
      </c>
      <c r="CI9" s="7">
        <v>2016</v>
      </c>
      <c r="CJ9" s="8">
        <v>5.0934113758860295</v>
      </c>
      <c r="CK9">
        <v>4.6635048756397639</v>
      </c>
      <c r="CL9">
        <v>5.5233178761322952</v>
      </c>
      <c r="CM9">
        <f t="shared" si="3"/>
        <v>0.42990650024626564</v>
      </c>
      <c r="CO9" s="3"/>
      <c r="CP9" t="s">
        <v>81</v>
      </c>
      <c r="CQ9" t="s">
        <v>29</v>
      </c>
      <c r="CR9">
        <v>2019</v>
      </c>
      <c r="CS9" s="10">
        <v>0.6403907427030946</v>
      </c>
      <c r="CT9">
        <v>0.52375220626046348</v>
      </c>
      <c r="CU9">
        <v>0.74250715431287739</v>
      </c>
      <c r="DG9" s="3"/>
      <c r="DH9" t="s">
        <v>122</v>
      </c>
      <c r="DI9" t="s">
        <v>77</v>
      </c>
      <c r="DJ9">
        <v>2019</v>
      </c>
      <c r="DK9" s="10">
        <v>0.69020773064974483</v>
      </c>
      <c r="DL9">
        <v>0.66365432846032113</v>
      </c>
      <c r="DM9">
        <v>0.71556328659559376</v>
      </c>
      <c r="DX9" s="3"/>
      <c r="DY9" t="s">
        <v>100</v>
      </c>
      <c r="DZ9" s="7">
        <v>2016</v>
      </c>
      <c r="EA9" s="32">
        <v>4142.5725976251879</v>
      </c>
      <c r="EB9">
        <v>2528.1800218812368</v>
      </c>
      <c r="EC9">
        <v>5756.9651733691389</v>
      </c>
      <c r="ED9" s="7">
        <f t="shared" si="4"/>
        <v>1614.3925757439511</v>
      </c>
      <c r="EG9" s="3"/>
      <c r="EH9" t="s">
        <v>94</v>
      </c>
      <c r="EI9" t="s">
        <v>17</v>
      </c>
      <c r="EJ9">
        <v>2019</v>
      </c>
      <c r="EK9" s="10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23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22"/>
      <c r="GZ9" s="24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22"/>
      <c r="HL9" s="23"/>
      <c r="HM9" s="16"/>
      <c r="HN9" s="16"/>
      <c r="HO9" s="16"/>
      <c r="HP9" s="16"/>
      <c r="HQ9" s="16"/>
      <c r="HR9" s="22"/>
      <c r="HS9" s="25"/>
      <c r="HT9" s="16"/>
      <c r="HU9" s="16"/>
    </row>
    <row r="10" spans="1:229" x14ac:dyDescent="0.25">
      <c r="A10" t="s">
        <v>112</v>
      </c>
      <c r="B10" s="7">
        <v>2016</v>
      </c>
      <c r="C10" s="10">
        <v>2.9546244632973433E-2</v>
      </c>
      <c r="D10">
        <v>2.757566478585503E-2</v>
      </c>
      <c r="E10">
        <v>3.1516824480091833E-2</v>
      </c>
      <c r="F10">
        <f t="shared" si="5"/>
        <v>1.9705798471184033E-3</v>
      </c>
      <c r="J10" s="3"/>
      <c r="K10" t="s">
        <v>100</v>
      </c>
      <c r="L10">
        <v>2016</v>
      </c>
      <c r="M10" s="9">
        <v>0.25457265745373336</v>
      </c>
      <c r="N10">
        <f t="shared" si="0"/>
        <v>0.29116385983317228</v>
      </c>
      <c r="O10">
        <v>0.21943003149137483</v>
      </c>
      <c r="P10">
        <v>0.28971528341609187</v>
      </c>
      <c r="Q10">
        <v>3.5142625962358537E-2</v>
      </c>
      <c r="R10" s="3"/>
      <c r="S10" s="30" t="s">
        <v>64</v>
      </c>
      <c r="T10">
        <v>2019</v>
      </c>
      <c r="U10" s="12">
        <v>4.3988928689988631E-3</v>
      </c>
      <c r="V10">
        <v>2.8176674346229325E-3</v>
      </c>
      <c r="W10">
        <v>6.8613685420585626E-3</v>
      </c>
      <c r="AB10" s="3"/>
      <c r="AC10" s="17" t="s">
        <v>104</v>
      </c>
      <c r="AD10" t="s">
        <v>10</v>
      </c>
      <c r="AE10">
        <v>2019</v>
      </c>
      <c r="AF10" s="15">
        <v>0.27250309233117398</v>
      </c>
      <c r="AG10">
        <v>0.22301746946409171</v>
      </c>
      <c r="AH10">
        <v>0.32198871519825534</v>
      </c>
      <c r="AI10">
        <f>AF10-AG10</f>
        <v>4.9485622867082274E-2</v>
      </c>
      <c r="AJ10" s="6"/>
      <c r="AK10" s="6"/>
      <c r="AL10" s="6"/>
      <c r="AM10" s="6"/>
      <c r="AN10" s="6"/>
      <c r="AO10" s="3"/>
      <c r="AP10" t="s">
        <v>108</v>
      </c>
      <c r="AQ10" s="12">
        <v>5.3499999999999999E-2</v>
      </c>
      <c r="AZ10" s="3"/>
      <c r="BA10" s="5" t="s">
        <v>12</v>
      </c>
      <c r="BB10" s="5" t="s">
        <v>56</v>
      </c>
      <c r="BC10" s="5">
        <v>2016</v>
      </c>
      <c r="BD10" s="18">
        <v>0.375</v>
      </c>
      <c r="BE10" s="5">
        <v>0.29801388521160077</v>
      </c>
      <c r="BF10" s="5">
        <v>0.45198611478839923</v>
      </c>
      <c r="BG10">
        <f t="shared" si="2"/>
        <v>7.6986114788399229E-2</v>
      </c>
      <c r="BJ10" s="3"/>
      <c r="BK10" s="6"/>
      <c r="BL10" t="s">
        <v>20</v>
      </c>
      <c r="BM10" t="s">
        <v>7</v>
      </c>
      <c r="BN10">
        <v>2016</v>
      </c>
      <c r="BO10" s="10">
        <v>0.13529692242491223</v>
      </c>
      <c r="BP10">
        <v>0.11936894454765146</v>
      </c>
      <c r="BQ10">
        <v>0.151224900302173</v>
      </c>
      <c r="BR10" s="7">
        <f t="shared" si="1"/>
        <v>1.5927977877260774E-2</v>
      </c>
      <c r="BV10" s="3"/>
      <c r="BW10" t="s">
        <v>98</v>
      </c>
      <c r="BX10" t="s">
        <v>101</v>
      </c>
      <c r="BY10">
        <v>2019</v>
      </c>
      <c r="BZ10" s="10">
        <v>0.54187823498362775</v>
      </c>
      <c r="CA10">
        <v>0.48268072234700404</v>
      </c>
      <c r="CB10">
        <v>0.59991655914410269</v>
      </c>
      <c r="CG10" s="3"/>
      <c r="CH10" t="s">
        <v>105</v>
      </c>
      <c r="CI10" s="7">
        <v>2016</v>
      </c>
      <c r="CJ10" s="8">
        <v>2.0632974426813613</v>
      </c>
      <c r="CK10">
        <v>1.9292149517203943</v>
      </c>
      <c r="CL10">
        <v>2.1973799336423285</v>
      </c>
      <c r="CM10">
        <f t="shared" si="3"/>
        <v>0.13408249096096703</v>
      </c>
      <c r="CO10" s="3"/>
      <c r="CP10" t="s">
        <v>81</v>
      </c>
      <c r="CQ10" t="s">
        <v>108</v>
      </c>
      <c r="CR10">
        <v>2019</v>
      </c>
      <c r="CS10" s="10">
        <v>0.61945834525517818</v>
      </c>
      <c r="CT10">
        <v>0.53302328537579724</v>
      </c>
      <c r="CU10">
        <v>0.69893128673690241</v>
      </c>
      <c r="DG10" s="3"/>
      <c r="DH10" t="s">
        <v>122</v>
      </c>
      <c r="DI10" t="s">
        <v>124</v>
      </c>
      <c r="DJ10">
        <v>2019</v>
      </c>
      <c r="DK10" s="10">
        <v>0.67208224306839415</v>
      </c>
      <c r="DL10">
        <v>0.52133846903437919</v>
      </c>
      <c r="DM10">
        <v>0.79410183610831309</v>
      </c>
      <c r="DX10" s="3"/>
      <c r="DY10" t="s">
        <v>75</v>
      </c>
      <c r="DZ10" s="7">
        <v>2016</v>
      </c>
      <c r="EA10" s="32">
        <v>12795.935903114732</v>
      </c>
      <c r="EB10">
        <v>8230.1762267620325</v>
      </c>
      <c r="EC10">
        <v>17361.695579467432</v>
      </c>
      <c r="ED10" s="7">
        <f t="shared" si="4"/>
        <v>4565.7596763526999</v>
      </c>
      <c r="EG10" s="3"/>
      <c r="EH10" t="s">
        <v>94</v>
      </c>
      <c r="EI10" t="s">
        <v>74</v>
      </c>
      <c r="EJ10">
        <v>2019</v>
      </c>
      <c r="EK10" s="10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23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22"/>
      <c r="GZ10" s="24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22"/>
      <c r="HL10" s="23"/>
      <c r="HM10" s="16"/>
      <c r="HN10" s="16"/>
      <c r="HO10" s="16"/>
      <c r="HP10" s="16"/>
      <c r="HQ10" s="16"/>
      <c r="HR10" s="22"/>
      <c r="HS10" s="25"/>
      <c r="HT10" s="16"/>
      <c r="HU10" s="16"/>
    </row>
    <row r="11" spans="1:229" x14ac:dyDescent="0.25">
      <c r="A11" t="s">
        <v>130</v>
      </c>
      <c r="B11" s="7">
        <v>2016</v>
      </c>
      <c r="C11" s="10">
        <v>5.3748848271365231E-2</v>
      </c>
      <c r="D11">
        <v>5.1168194462689505E-2</v>
      </c>
      <c r="E11">
        <v>5.6329502080040957E-2</v>
      </c>
      <c r="F11">
        <f t="shared" si="5"/>
        <v>2.5806538086757258E-3</v>
      </c>
      <c r="J11" s="3"/>
      <c r="K11" t="s">
        <v>106</v>
      </c>
      <c r="L11">
        <v>2016</v>
      </c>
      <c r="M11" s="9">
        <v>0.31454516835797802</v>
      </c>
      <c r="N11">
        <f t="shared" si="0"/>
        <v>0.3456152159694228</v>
      </c>
      <c r="O11">
        <v>0.28519459943294823</v>
      </c>
      <c r="P11">
        <v>0.34389573728300782</v>
      </c>
      <c r="Q11">
        <v>2.9350568925029796E-2</v>
      </c>
      <c r="R11" s="3"/>
      <c r="AB11" s="3"/>
      <c r="AC11" t="s">
        <v>17</v>
      </c>
      <c r="AD11" t="s">
        <v>10</v>
      </c>
      <c r="AE11">
        <v>2019</v>
      </c>
      <c r="AF11" s="15">
        <v>0.310947892684515</v>
      </c>
      <c r="AG11">
        <v>0.28908542525434239</v>
      </c>
      <c r="AH11">
        <v>0.33281036011468862</v>
      </c>
      <c r="AI11">
        <f>AF11-AG11</f>
        <v>2.1862467430172616E-2</v>
      </c>
      <c r="AJ11" s="6"/>
      <c r="AK11" s="6"/>
      <c r="AL11" s="6"/>
      <c r="AM11" s="6"/>
      <c r="AN11" s="6"/>
      <c r="AO11" s="3"/>
      <c r="AP11" t="s">
        <v>131</v>
      </c>
      <c r="AQ11" s="11">
        <f>1-SUM(AQ4:AQ10)</f>
        <v>0.17949999999999999</v>
      </c>
      <c r="AZ11" s="3"/>
      <c r="BA11" s="5" t="s">
        <v>12</v>
      </c>
      <c r="BB11" s="5" t="s">
        <v>55</v>
      </c>
      <c r="BC11" s="5">
        <v>2016</v>
      </c>
      <c r="BD11" s="18">
        <v>0.49038461538461536</v>
      </c>
      <c r="BE11" s="5">
        <v>0.39248138686964629</v>
      </c>
      <c r="BF11" s="5">
        <v>0.58828784389958444</v>
      </c>
      <c r="BG11">
        <f t="shared" si="2"/>
        <v>9.7903228514969076E-2</v>
      </c>
      <c r="BJ11" s="3"/>
      <c r="BK11" s="6"/>
      <c r="BL11" t="s">
        <v>101</v>
      </c>
      <c r="BM11" t="s">
        <v>7</v>
      </c>
      <c r="BN11">
        <v>2016</v>
      </c>
      <c r="BO11" s="10">
        <v>8.066121712406156E-2</v>
      </c>
      <c r="BP11">
        <v>6.8816278471755643E-2</v>
      </c>
      <c r="BQ11">
        <v>9.2506155776367477E-2</v>
      </c>
      <c r="BR11" s="7">
        <f t="shared" si="1"/>
        <v>1.1844938652305917E-2</v>
      </c>
      <c r="BV11" s="3"/>
      <c r="BZ11" s="10"/>
      <c r="CG11" s="3"/>
      <c r="CH11" t="s">
        <v>108</v>
      </c>
      <c r="CI11" s="7">
        <v>2016</v>
      </c>
      <c r="CJ11" s="8">
        <v>3.8972664738852729</v>
      </c>
      <c r="CK11">
        <v>2.725266348283323</v>
      </c>
      <c r="CL11">
        <v>5.0692665994872232</v>
      </c>
      <c r="CM11">
        <f t="shared" si="3"/>
        <v>1.1720001256019499</v>
      </c>
      <c r="CO11" s="3"/>
      <c r="CP11" t="s">
        <v>81</v>
      </c>
      <c r="CQ11" t="s">
        <v>100</v>
      </c>
      <c r="CR11">
        <v>2019</v>
      </c>
      <c r="CS11" s="10">
        <v>0.61084310769274608</v>
      </c>
      <c r="CT11">
        <v>0.55606460974682048</v>
      </c>
      <c r="CU11">
        <v>0.66295924651714755</v>
      </c>
      <c r="DG11" s="3"/>
      <c r="DH11" t="s">
        <v>122</v>
      </c>
      <c r="DI11" t="s">
        <v>17</v>
      </c>
      <c r="DJ11">
        <v>2019</v>
      </c>
      <c r="DK11" s="10">
        <v>0.66314144566619837</v>
      </c>
      <c r="DL11">
        <v>0.6420715924389212</v>
      </c>
      <c r="DM11">
        <v>0.683582228024466</v>
      </c>
      <c r="DX11" s="3"/>
      <c r="DY11" t="s">
        <v>106</v>
      </c>
      <c r="DZ11" s="7">
        <v>2016</v>
      </c>
      <c r="EA11" s="32">
        <v>27067.196336736779</v>
      </c>
      <c r="EB11">
        <v>16338.052749474562</v>
      </c>
      <c r="EC11">
        <v>37796.339923998996</v>
      </c>
      <c r="ED11" s="7">
        <f t="shared" si="4"/>
        <v>10729.143587262217</v>
      </c>
      <c r="EG11" s="3"/>
      <c r="EH11" t="s">
        <v>94</v>
      </c>
      <c r="EI11" t="s">
        <v>108</v>
      </c>
      <c r="EJ11">
        <v>2019</v>
      </c>
      <c r="EK11" s="10"/>
      <c r="FW11" s="16"/>
      <c r="FX11" s="16"/>
      <c r="FY11" s="16"/>
      <c r="FZ11" s="22"/>
      <c r="GA11" s="26"/>
      <c r="GB11" s="16"/>
      <c r="GC11" s="16"/>
      <c r="GD11" s="16"/>
      <c r="GE11" s="16"/>
      <c r="GF11" s="16"/>
      <c r="GG11" s="16"/>
      <c r="GH11" s="16"/>
      <c r="GI11" s="16"/>
      <c r="GJ11" s="16"/>
      <c r="GK11" s="23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22"/>
      <c r="GZ11" s="24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22"/>
      <c r="HL11" s="23"/>
      <c r="HM11" s="16"/>
      <c r="HN11" s="16"/>
      <c r="HO11" s="16"/>
      <c r="HP11" s="16"/>
      <c r="HQ11" s="16"/>
      <c r="HR11" s="22"/>
      <c r="HS11" s="25"/>
      <c r="HT11" s="16"/>
      <c r="HU11" s="16"/>
    </row>
    <row r="12" spans="1:229" x14ac:dyDescent="0.25">
      <c r="A12" t="s">
        <v>29</v>
      </c>
      <c r="B12" s="7">
        <v>2016</v>
      </c>
      <c r="C12" s="10">
        <v>2.5852929124027129E-2</v>
      </c>
      <c r="D12">
        <v>2.4069795979656979E-2</v>
      </c>
      <c r="E12">
        <v>2.763606226839728E-2</v>
      </c>
      <c r="F12">
        <f t="shared" si="5"/>
        <v>1.7831331443701505E-3</v>
      </c>
      <c r="J12" s="3"/>
      <c r="K12" t="s">
        <v>108</v>
      </c>
      <c r="L12">
        <v>2016</v>
      </c>
      <c r="M12" s="9">
        <v>0.28533991008901632</v>
      </c>
      <c r="N12">
        <f t="shared" si="0"/>
        <v>0.31819900078815866</v>
      </c>
      <c r="O12">
        <v>0.25406389899578519</v>
      </c>
      <c r="P12">
        <v>0.31661592118224746</v>
      </c>
      <c r="Q12">
        <v>3.1276011093231137E-2</v>
      </c>
      <c r="R12" s="3"/>
      <c r="AB12" s="3"/>
      <c r="AF12" s="15"/>
      <c r="AJ12" s="6"/>
      <c r="AK12" s="6"/>
      <c r="AL12" s="6"/>
      <c r="AM12" s="6"/>
      <c r="AN12" s="6"/>
      <c r="AO12" s="3"/>
      <c r="AZ12" s="3"/>
      <c r="BA12" s="5" t="s">
        <v>12</v>
      </c>
      <c r="BB12" s="5" t="s">
        <v>54</v>
      </c>
      <c r="BC12" s="5">
        <v>2016</v>
      </c>
      <c r="BD12" s="18">
        <v>0.57794676806083645</v>
      </c>
      <c r="BE12" s="5">
        <v>0.51717325414368165</v>
      </c>
      <c r="BF12" s="5">
        <v>0.63872028197799124</v>
      </c>
      <c r="BG12">
        <f t="shared" si="2"/>
        <v>6.0773513917154798E-2</v>
      </c>
      <c r="BJ12" s="3"/>
      <c r="BK12" s="6"/>
      <c r="BO12" s="10"/>
      <c r="BR12" s="7"/>
      <c r="BV12" s="3"/>
      <c r="BW12" t="s">
        <v>96</v>
      </c>
      <c r="BX12" t="s">
        <v>128</v>
      </c>
      <c r="BY12">
        <v>2019</v>
      </c>
      <c r="BZ12" s="10">
        <v>0.10615444793777558</v>
      </c>
      <c r="CA12">
        <v>9.8034056884387419E-2</v>
      </c>
      <c r="CB12">
        <v>0.11486181312627206</v>
      </c>
      <c r="CC12" s="7"/>
      <c r="CG12" s="3"/>
      <c r="CH12" t="s">
        <v>29</v>
      </c>
      <c r="CI12" s="7">
        <v>2016</v>
      </c>
      <c r="CJ12" s="8">
        <v>5.4681578554405839</v>
      </c>
      <c r="CK12">
        <v>3.6867359815255778</v>
      </c>
      <c r="CL12">
        <v>7.2495797293555899</v>
      </c>
      <c r="CM12">
        <f t="shared" si="3"/>
        <v>1.7814218739150061</v>
      </c>
      <c r="CO12" s="3"/>
      <c r="CP12" t="s">
        <v>81</v>
      </c>
      <c r="CQ12" t="s">
        <v>129</v>
      </c>
      <c r="CR12">
        <v>2019</v>
      </c>
      <c r="CS12" s="10">
        <v>0.55062378711588267</v>
      </c>
      <c r="CT12">
        <v>0.4909931131580334</v>
      </c>
      <c r="CU12">
        <v>0.60883413043229762</v>
      </c>
      <c r="DG12" s="3"/>
      <c r="DH12" t="s">
        <v>122</v>
      </c>
      <c r="DI12" t="s">
        <v>123</v>
      </c>
      <c r="DJ12">
        <v>2019</v>
      </c>
      <c r="DK12" s="10">
        <v>0.65127501921509456</v>
      </c>
      <c r="DL12">
        <v>0.59329327914648244</v>
      </c>
      <c r="DM12">
        <v>0.70509937812539225</v>
      </c>
      <c r="DX12" s="3"/>
      <c r="DY12" t="s">
        <v>105</v>
      </c>
      <c r="DZ12" s="7">
        <v>2016</v>
      </c>
      <c r="EA12" s="32">
        <v>48561.058556474127</v>
      </c>
      <c r="EB12">
        <v>-21631.501193558208</v>
      </c>
      <c r="EC12">
        <v>118753.61830650645</v>
      </c>
      <c r="ED12" s="7">
        <f t="shared" si="4"/>
        <v>70192.559750032335</v>
      </c>
      <c r="EG12" s="3"/>
      <c r="EH12" t="s">
        <v>94</v>
      </c>
      <c r="EI12" t="s">
        <v>76</v>
      </c>
      <c r="EJ12">
        <v>2019</v>
      </c>
      <c r="EK12" s="10"/>
      <c r="FW12" s="16"/>
      <c r="FX12" s="16"/>
      <c r="FY12" s="16"/>
      <c r="FZ12" s="22"/>
      <c r="GA12" s="2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22"/>
      <c r="GZ12" s="24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22"/>
      <c r="HL12" s="23"/>
      <c r="HM12" s="16"/>
      <c r="HN12" s="16"/>
      <c r="HO12" s="16"/>
      <c r="HP12" s="16"/>
      <c r="HQ12" s="16"/>
      <c r="HR12" s="22"/>
      <c r="HS12" s="25"/>
      <c r="HT12" s="16"/>
      <c r="HU12" s="16"/>
    </row>
    <row r="13" spans="1:229" x14ac:dyDescent="0.25">
      <c r="A13" t="s">
        <v>104</v>
      </c>
      <c r="B13" s="7">
        <v>2016</v>
      </c>
      <c r="C13" s="10">
        <v>6.7606503494874556E-2</v>
      </c>
      <c r="D13">
        <v>6.4685289997955406E-2</v>
      </c>
      <c r="E13">
        <v>7.0527716991793707E-2</v>
      </c>
      <c r="F13">
        <f t="shared" si="5"/>
        <v>2.9212134969191506E-3</v>
      </c>
      <c r="J13" s="3"/>
      <c r="K13" t="s">
        <v>105</v>
      </c>
      <c r="L13">
        <v>2016</v>
      </c>
      <c r="M13" s="9">
        <v>0.31489938472175838</v>
      </c>
      <c r="N13">
        <f t="shared" si="0"/>
        <v>0.3523993762454824</v>
      </c>
      <c r="O13">
        <v>0.27915262392562379</v>
      </c>
      <c r="P13">
        <v>0.35064614551789297</v>
      </c>
      <c r="Q13">
        <v>3.5746760796134591E-2</v>
      </c>
      <c r="R13" s="3"/>
      <c r="AB13" s="3"/>
      <c r="AC13" t="s">
        <v>17</v>
      </c>
      <c r="AD13" t="s">
        <v>13</v>
      </c>
      <c r="AE13">
        <v>2019</v>
      </c>
      <c r="AF13" s="15">
        <v>0.264635137279914</v>
      </c>
      <c r="AG13">
        <v>0.24343381620410198</v>
      </c>
      <c r="AH13">
        <v>0.28583645835572513</v>
      </c>
      <c r="AI13">
        <f>AF13-AG13</f>
        <v>2.1201321075812019E-2</v>
      </c>
      <c r="AJ13" s="6"/>
      <c r="AK13" s="6"/>
      <c r="AL13" s="6"/>
      <c r="AM13" s="6"/>
      <c r="AN13" s="6"/>
      <c r="AO13" s="3"/>
      <c r="AZ13" s="3"/>
      <c r="BA13" s="5" t="s">
        <v>12</v>
      </c>
      <c r="BB13" s="5" t="s">
        <v>52</v>
      </c>
      <c r="BC13" s="5">
        <v>2016</v>
      </c>
      <c r="BD13" s="18">
        <v>0.55500000000000005</v>
      </c>
      <c r="BE13" s="5">
        <v>0.48610474707808354</v>
      </c>
      <c r="BF13" s="5">
        <v>0.62389525292191661</v>
      </c>
      <c r="BG13">
        <f t="shared" si="2"/>
        <v>6.8895252921916506E-2</v>
      </c>
      <c r="BJ13" s="3"/>
      <c r="BK13" s="6" t="s">
        <v>11</v>
      </c>
      <c r="BL13" t="s">
        <v>17</v>
      </c>
      <c r="BM13" t="s">
        <v>11</v>
      </c>
      <c r="BN13">
        <v>2016</v>
      </c>
      <c r="BO13" s="10">
        <v>0.47628718021916761</v>
      </c>
      <c r="BP13">
        <v>0.46080881253987011</v>
      </c>
      <c r="BQ13">
        <v>0.49176554789846511</v>
      </c>
      <c r="BR13" s="7">
        <f t="shared" ref="BR13:BR19" si="6">BO13-BP13</f>
        <v>1.54783676792975E-2</v>
      </c>
      <c r="BV13" s="3"/>
      <c r="BW13" t="s">
        <v>96</v>
      </c>
      <c r="BX13" t="s">
        <v>17</v>
      </c>
      <c r="BY13">
        <v>2019</v>
      </c>
      <c r="BZ13" s="10">
        <v>4.3305818969395643E-2</v>
      </c>
      <c r="CA13">
        <v>3.5688658851241388E-2</v>
      </c>
      <c r="CB13">
        <v>5.246029304086678E-2</v>
      </c>
      <c r="CG13" s="3"/>
      <c r="CH13" t="s">
        <v>106</v>
      </c>
      <c r="CI13" s="7">
        <v>2016</v>
      </c>
      <c r="CJ13" s="8">
        <v>1.9216474428278805</v>
      </c>
      <c r="CK13">
        <v>1.7055687273689735</v>
      </c>
      <c r="CL13">
        <v>2.1377261582867875</v>
      </c>
      <c r="CM13">
        <f t="shared" si="3"/>
        <v>0.216078715458907</v>
      </c>
      <c r="CO13" s="3"/>
      <c r="CP13" t="s">
        <v>81</v>
      </c>
      <c r="CQ13" t="s">
        <v>77</v>
      </c>
      <c r="CR13">
        <v>2019</v>
      </c>
      <c r="CS13" s="10">
        <v>0.5463835339831965</v>
      </c>
      <c r="CT13">
        <v>0.51846934950777823</v>
      </c>
      <c r="CU13">
        <v>0.57400908721211819</v>
      </c>
      <c r="DG13" s="3"/>
      <c r="DH13" t="s">
        <v>122</v>
      </c>
      <c r="DI13" t="s">
        <v>29</v>
      </c>
      <c r="DJ13">
        <v>2019</v>
      </c>
      <c r="DK13" s="10">
        <v>0.64838344319237395</v>
      </c>
      <c r="DL13">
        <v>0.52581562204969579</v>
      </c>
      <c r="DM13">
        <v>0.7540865688947137</v>
      </c>
      <c r="DX13" s="3"/>
      <c r="DY13" t="s">
        <v>29</v>
      </c>
      <c r="DZ13" s="7">
        <v>2016</v>
      </c>
      <c r="EA13" s="32">
        <v>4388.1482956739947</v>
      </c>
      <c r="EB13">
        <v>1601.6789284125575</v>
      </c>
      <c r="EC13">
        <v>7174.6176629354322</v>
      </c>
      <c r="ED13" s="7">
        <f t="shared" si="4"/>
        <v>2786.4693672614371</v>
      </c>
      <c r="EG13" s="3"/>
      <c r="EH13" t="s">
        <v>94</v>
      </c>
      <c r="EI13" t="s">
        <v>29</v>
      </c>
      <c r="EJ13">
        <v>2019</v>
      </c>
      <c r="EK13" s="10"/>
      <c r="FW13" s="16"/>
      <c r="FX13" s="16"/>
      <c r="FY13" s="16"/>
      <c r="FZ13" s="22"/>
      <c r="GA13" s="23"/>
      <c r="GB13" s="16"/>
      <c r="GC13" s="16"/>
      <c r="GD13" s="16"/>
      <c r="GE13" s="16"/>
      <c r="GF13" s="16"/>
      <c r="GG13" s="16"/>
      <c r="GH13" s="16"/>
      <c r="GI13" s="16"/>
      <c r="GJ13" s="16"/>
      <c r="GK13" s="23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22"/>
      <c r="GZ13" s="24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22"/>
      <c r="HL13" s="23"/>
      <c r="HM13" s="16"/>
      <c r="HN13" s="16"/>
      <c r="HO13" s="16"/>
      <c r="HP13" s="16"/>
      <c r="HQ13" s="16"/>
      <c r="HR13" s="22"/>
      <c r="HS13" s="25"/>
      <c r="HT13" s="16"/>
      <c r="HU13" s="16"/>
    </row>
    <row r="14" spans="1:229" ht="13.5" customHeight="1" x14ac:dyDescent="0.25">
      <c r="A14" t="s">
        <v>105</v>
      </c>
      <c r="B14" s="7">
        <v>2016</v>
      </c>
      <c r="C14" s="10">
        <v>2.3579476933559888E-2</v>
      </c>
      <c r="D14">
        <v>2.1806295505974446E-2</v>
      </c>
      <c r="E14">
        <v>2.5352658361145329E-2</v>
      </c>
      <c r="F14">
        <f t="shared" si="5"/>
        <v>1.7731814275854414E-3</v>
      </c>
      <c r="J14" s="3"/>
      <c r="K14" t="s">
        <v>29</v>
      </c>
      <c r="L14">
        <v>2016</v>
      </c>
      <c r="M14" s="9">
        <v>0.19291918572969091</v>
      </c>
      <c r="N14">
        <f t="shared" si="0"/>
        <v>0.22289026519438118</v>
      </c>
      <c r="O14">
        <v>0.16405701305701245</v>
      </c>
      <c r="P14">
        <v>0.22178135840236937</v>
      </c>
      <c r="Q14">
        <v>2.886217267267846E-2</v>
      </c>
      <c r="R14" s="3"/>
      <c r="AB14" s="3"/>
      <c r="AC14" t="s">
        <v>37</v>
      </c>
      <c r="AD14" t="s">
        <v>13</v>
      </c>
      <c r="AE14">
        <v>2019</v>
      </c>
      <c r="AF14" s="15">
        <v>0.30027419891781998</v>
      </c>
      <c r="AG14">
        <v>0.20664763450661466</v>
      </c>
      <c r="AH14">
        <v>0.39390076332902474</v>
      </c>
      <c r="AI14">
        <f>AF14-AG14</f>
        <v>9.3626564411205315E-2</v>
      </c>
      <c r="AJ14" s="6"/>
      <c r="AK14" s="6"/>
      <c r="AL14" s="6"/>
      <c r="AM14" s="6"/>
      <c r="AN14" s="6"/>
      <c r="AO14" s="3"/>
      <c r="AZ14" s="3"/>
      <c r="BA14" s="5" t="s">
        <v>12</v>
      </c>
      <c r="BB14" s="5" t="s">
        <v>51</v>
      </c>
      <c r="BC14" s="5">
        <v>2016</v>
      </c>
      <c r="BD14" s="18">
        <v>0.65789473684210531</v>
      </c>
      <c r="BE14" s="5">
        <v>0.54328951135732306</v>
      </c>
      <c r="BF14" s="5">
        <v>0.77249996232688756</v>
      </c>
      <c r="BG14">
        <f t="shared" si="2"/>
        <v>0.11460522548478225</v>
      </c>
      <c r="BJ14" s="3"/>
      <c r="BK14" s="6"/>
      <c r="BL14" t="s">
        <v>102</v>
      </c>
      <c r="BM14" t="s">
        <v>11</v>
      </c>
      <c r="BN14">
        <v>2016</v>
      </c>
      <c r="BO14" s="10">
        <v>0.19640275521214356</v>
      </c>
      <c r="BP14">
        <v>0.1829232135649044</v>
      </c>
      <c r="BQ14">
        <v>0.20988229685938273</v>
      </c>
      <c r="BR14" s="7">
        <f t="shared" si="6"/>
        <v>1.3479541647239163E-2</v>
      </c>
      <c r="BV14" s="3"/>
      <c r="BW14" t="s">
        <v>96</v>
      </c>
      <c r="BX14" s="29" t="s">
        <v>126</v>
      </c>
      <c r="BY14">
        <v>2019</v>
      </c>
      <c r="BZ14" s="10">
        <v>6.3683013539963959E-2</v>
      </c>
      <c r="CA14">
        <v>2.3280509933018195E-2</v>
      </c>
      <c r="CB14">
        <v>0.16253454350385732</v>
      </c>
      <c r="CG14" s="3"/>
      <c r="CH14" t="s">
        <v>130</v>
      </c>
      <c r="CI14" s="7">
        <v>2016</v>
      </c>
      <c r="CJ14" s="8">
        <v>2.6164908710637036</v>
      </c>
      <c r="CK14">
        <v>1.2827883024628985</v>
      </c>
      <c r="CL14">
        <v>3.9501934396645089</v>
      </c>
      <c r="CM14">
        <f t="shared" si="3"/>
        <v>1.333702568600805</v>
      </c>
      <c r="CO14" s="3"/>
      <c r="CP14" t="s">
        <v>81</v>
      </c>
      <c r="CQ14" t="s">
        <v>76</v>
      </c>
      <c r="CR14">
        <v>2019</v>
      </c>
      <c r="CS14" s="10">
        <v>0.52387229430068283</v>
      </c>
      <c r="CT14">
        <v>0.4680972574254974</v>
      </c>
      <c r="CU14">
        <v>0.57905815797951898</v>
      </c>
      <c r="DG14" s="3"/>
      <c r="DH14" t="s">
        <v>122</v>
      </c>
      <c r="DI14" t="s">
        <v>108</v>
      </c>
      <c r="DJ14">
        <v>2019</v>
      </c>
      <c r="DK14" s="10">
        <v>0.64375253606291438</v>
      </c>
      <c r="DL14">
        <v>0.55780652133583208</v>
      </c>
      <c r="DM14">
        <v>0.7213389385174731</v>
      </c>
      <c r="DX14" s="3"/>
      <c r="DY14" t="s">
        <v>72</v>
      </c>
      <c r="DZ14" s="7">
        <v>2016</v>
      </c>
      <c r="EA14" s="32">
        <v>18525.891663189184</v>
      </c>
      <c r="EB14">
        <v>6002.3658265712329</v>
      </c>
      <c r="EC14">
        <v>31049.417499807136</v>
      </c>
      <c r="ED14" s="7">
        <f t="shared" si="4"/>
        <v>12523.525836617951</v>
      </c>
      <c r="EG14" s="3"/>
      <c r="EH14" t="s">
        <v>94</v>
      </c>
      <c r="EI14" t="s">
        <v>75</v>
      </c>
      <c r="EJ14">
        <v>2019</v>
      </c>
      <c r="EK14" s="10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23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22"/>
      <c r="GZ14" s="24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22"/>
      <c r="HL14" s="23"/>
      <c r="HM14" s="16"/>
      <c r="HN14" s="16"/>
      <c r="HO14" s="16"/>
      <c r="HP14" s="16"/>
      <c r="HQ14" s="16"/>
      <c r="HR14" s="22"/>
      <c r="HS14" s="25"/>
      <c r="HT14" s="16"/>
      <c r="HU14" s="16"/>
    </row>
    <row r="15" spans="1:229" x14ac:dyDescent="0.25">
      <c r="A15" t="s">
        <v>33</v>
      </c>
      <c r="B15" s="7">
        <v>2016</v>
      </c>
      <c r="C15" s="10">
        <v>1.5591392109247546E-2</v>
      </c>
      <c r="D15">
        <v>1.4224493447375025E-2</v>
      </c>
      <c r="E15">
        <v>1.6958290771120064E-2</v>
      </c>
      <c r="F15">
        <f t="shared" si="5"/>
        <v>1.3668986618725204E-3</v>
      </c>
      <c r="J15" s="3"/>
      <c r="K15" t="s">
        <v>72</v>
      </c>
      <c r="L15">
        <v>2016</v>
      </c>
      <c r="M15" s="9">
        <v>8.982736925708705E-2</v>
      </c>
      <c r="N15">
        <f t="shared" si="0"/>
        <v>0.10245167178287561</v>
      </c>
      <c r="O15">
        <v>7.7712776541163542E-2</v>
      </c>
      <c r="P15">
        <v>0.10194196197301056</v>
      </c>
      <c r="Q15">
        <v>1.2114592715923508E-2</v>
      </c>
      <c r="R15" s="3"/>
      <c r="AB15" s="3"/>
      <c r="AC15" s="17" t="s">
        <v>75</v>
      </c>
      <c r="AD15" t="s">
        <v>13</v>
      </c>
      <c r="AE15">
        <v>2019</v>
      </c>
      <c r="AF15" s="15">
        <v>0.34279324396208499</v>
      </c>
      <c r="AG15">
        <v>0.28337970427227877</v>
      </c>
      <c r="AH15">
        <v>0.40220678365189144</v>
      </c>
      <c r="AI15">
        <f>AF15-AG15</f>
        <v>5.9413539689806227E-2</v>
      </c>
      <c r="AJ15" s="6"/>
      <c r="AK15" s="6"/>
      <c r="AL15" s="6"/>
      <c r="AM15" s="6"/>
      <c r="AN15" s="6"/>
      <c r="AO15" s="3"/>
      <c r="AZ15" s="3"/>
      <c r="BA15" s="5" t="s">
        <v>12</v>
      </c>
      <c r="BB15" s="5" t="s">
        <v>50</v>
      </c>
      <c r="BC15" s="5">
        <v>2016</v>
      </c>
      <c r="BD15" s="18">
        <v>0.54109589041095896</v>
      </c>
      <c r="BE15" s="5">
        <v>0.46024238523088223</v>
      </c>
      <c r="BF15" s="5">
        <v>0.62194939559103568</v>
      </c>
      <c r="BG15">
        <f t="shared" si="2"/>
        <v>8.0853505180076723E-2</v>
      </c>
      <c r="BJ15" s="3"/>
      <c r="BK15" s="6"/>
      <c r="BL15" t="s">
        <v>106</v>
      </c>
      <c r="BM15" t="s">
        <v>11</v>
      </c>
      <c r="BN15">
        <v>2016</v>
      </c>
      <c r="BO15" s="10">
        <v>0.36484175929352664</v>
      </c>
      <c r="BP15">
        <v>0.32841490557408193</v>
      </c>
      <c r="BQ15">
        <v>0.40126861301297134</v>
      </c>
      <c r="BR15" s="7">
        <f t="shared" si="6"/>
        <v>3.6426853719444707E-2</v>
      </c>
      <c r="BV15" s="3"/>
      <c r="BW15" t="s">
        <v>96</v>
      </c>
      <c r="BX15" t="s">
        <v>77</v>
      </c>
      <c r="BY15">
        <v>2019</v>
      </c>
      <c r="BZ15" s="10">
        <v>5.5222470381163451E-2</v>
      </c>
      <c r="CA15">
        <v>4.4519223079631354E-2</v>
      </c>
      <c r="CB15">
        <v>6.8314993967996132E-2</v>
      </c>
      <c r="CG15" s="3"/>
      <c r="CH15" t="s">
        <v>102</v>
      </c>
      <c r="CI15" s="7">
        <v>2016</v>
      </c>
      <c r="CJ15" s="8">
        <v>3.445038771030537</v>
      </c>
      <c r="CK15">
        <v>3.1776232985835327</v>
      </c>
      <c r="CL15">
        <v>3.7124542434775414</v>
      </c>
      <c r="CM15">
        <f t="shared" si="3"/>
        <v>0.26741547244700437</v>
      </c>
      <c r="CO15" s="3"/>
      <c r="CP15" t="s">
        <v>81</v>
      </c>
      <c r="CQ15" t="s">
        <v>103</v>
      </c>
      <c r="CR15">
        <v>2019</v>
      </c>
      <c r="CS15" s="10">
        <v>0.51794838543799482</v>
      </c>
      <c r="CT15">
        <v>0.42260330763675247</v>
      </c>
      <c r="CU15">
        <v>0.61200414821084859</v>
      </c>
      <c r="DG15" s="3"/>
      <c r="DH15" t="s">
        <v>122</v>
      </c>
      <c r="DI15" t="s">
        <v>104</v>
      </c>
      <c r="DJ15">
        <v>2019</v>
      </c>
      <c r="DK15" s="10">
        <v>0.62013309335275579</v>
      </c>
      <c r="DL15">
        <v>0.54775428882565025</v>
      </c>
      <c r="DM15">
        <v>0.68753605484736435</v>
      </c>
      <c r="DX15" s="3"/>
      <c r="DY15" t="s">
        <v>33</v>
      </c>
      <c r="DZ15" s="7">
        <v>2016</v>
      </c>
      <c r="EA15" s="32">
        <v>69361.995683426605</v>
      </c>
      <c r="EB15">
        <v>-49033.77970230802</v>
      </c>
      <c r="EC15">
        <v>187757.77106916124</v>
      </c>
      <c r="ED15" s="7">
        <f t="shared" si="4"/>
        <v>118395.77538573463</v>
      </c>
      <c r="EG15" s="3"/>
      <c r="EH15" t="s">
        <v>94</v>
      </c>
      <c r="EI15" t="s">
        <v>124</v>
      </c>
      <c r="EJ15">
        <v>2019</v>
      </c>
      <c r="EK15" s="10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23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22"/>
      <c r="GZ15" s="24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22"/>
      <c r="HL15" s="23"/>
      <c r="HM15" s="16"/>
      <c r="HN15" s="16"/>
      <c r="HO15" s="16"/>
      <c r="HP15" s="16"/>
      <c r="HQ15" s="16"/>
      <c r="HR15" s="22"/>
      <c r="HS15" s="25"/>
      <c r="HT15" s="16"/>
      <c r="HU15" s="16"/>
    </row>
    <row r="16" spans="1:229" x14ac:dyDescent="0.25">
      <c r="A16" t="s">
        <v>75</v>
      </c>
      <c r="B16" s="7">
        <v>2016</v>
      </c>
      <c r="C16" s="10">
        <v>1.1467904790905913E-2</v>
      </c>
      <c r="D16">
        <v>1.0228055014835175E-2</v>
      </c>
      <c r="E16">
        <v>1.2707754566976651E-2</v>
      </c>
      <c r="F16">
        <f t="shared" si="5"/>
        <v>1.2398497760707384E-3</v>
      </c>
      <c r="J16" s="3"/>
      <c r="K16" t="s">
        <v>33</v>
      </c>
      <c r="L16">
        <v>2016</v>
      </c>
      <c r="M16" s="9">
        <v>8.8901528561225074E-2</v>
      </c>
      <c r="N16">
        <f t="shared" si="0"/>
        <v>0.11337990098709505</v>
      </c>
      <c r="O16">
        <v>6.4987235244743619E-2</v>
      </c>
      <c r="P16">
        <v>0.11281582187770653</v>
      </c>
      <c r="Q16">
        <v>2.3914293316481455E-2</v>
      </c>
      <c r="R16" s="3"/>
      <c r="AB16" s="3"/>
      <c r="AF16" s="15"/>
      <c r="AJ16" s="6"/>
      <c r="AK16" s="6"/>
      <c r="AL16" s="6"/>
      <c r="AM16" s="6"/>
      <c r="AN16" s="6"/>
      <c r="AO16" s="3"/>
      <c r="AZ16" s="3"/>
      <c r="BA16" s="5" t="s">
        <v>12</v>
      </c>
      <c r="BB16" s="5" t="s">
        <v>49</v>
      </c>
      <c r="BC16" s="5">
        <v>2016</v>
      </c>
      <c r="BD16" s="18">
        <v>0.24637681159420291</v>
      </c>
      <c r="BE16" s="5">
        <v>0.17377440478036507</v>
      </c>
      <c r="BF16" s="5">
        <v>0.31897921840804078</v>
      </c>
      <c r="BG16">
        <f t="shared" si="2"/>
        <v>7.2602406813837839E-2</v>
      </c>
      <c r="BJ16" s="3"/>
      <c r="BK16" s="6"/>
      <c r="BL16" t="s">
        <v>105</v>
      </c>
      <c r="BM16" t="s">
        <v>11</v>
      </c>
      <c r="BN16">
        <v>2016</v>
      </c>
      <c r="BO16" s="10">
        <v>0.34124345540012768</v>
      </c>
      <c r="BP16">
        <v>0.2963767064120621</v>
      </c>
      <c r="BQ16">
        <v>0.38611020438819327</v>
      </c>
      <c r="BR16" s="7">
        <f t="shared" si="6"/>
        <v>4.4866748988065586E-2</v>
      </c>
      <c r="BV16" s="3"/>
      <c r="BW16" t="s">
        <v>96</v>
      </c>
      <c r="BX16" t="s">
        <v>97</v>
      </c>
      <c r="BY16">
        <v>2019</v>
      </c>
      <c r="BZ16" s="10">
        <v>6.4096366838822999E-2</v>
      </c>
      <c r="CA16">
        <v>4.5537033136112251E-2</v>
      </c>
      <c r="CB16">
        <v>8.9510475491172609E-2</v>
      </c>
      <c r="CG16" s="3"/>
      <c r="CH16" t="s">
        <v>100</v>
      </c>
      <c r="CI16" s="7">
        <v>2016</v>
      </c>
      <c r="CJ16" s="8">
        <v>3.2824768728989548</v>
      </c>
      <c r="CK16">
        <v>2.4719323504592845</v>
      </c>
      <c r="CL16">
        <v>4.0930213953386252</v>
      </c>
      <c r="CM16">
        <f t="shared" si="3"/>
        <v>0.81054452243967035</v>
      </c>
      <c r="CO16" s="3"/>
      <c r="CP16" t="s">
        <v>81</v>
      </c>
      <c r="CQ16" t="s">
        <v>124</v>
      </c>
      <c r="CR16">
        <v>2019</v>
      </c>
      <c r="CS16" s="10">
        <v>0.50261995007515414</v>
      </c>
      <c r="CT16">
        <v>0.35924909109145414</v>
      </c>
      <c r="CU16">
        <v>0.64556125921097629</v>
      </c>
      <c r="DG16" s="3"/>
      <c r="DH16" t="s">
        <v>122</v>
      </c>
      <c r="DI16" t="s">
        <v>75</v>
      </c>
      <c r="DJ16">
        <v>2019</v>
      </c>
      <c r="DK16" s="10">
        <v>0.60304246387516702</v>
      </c>
      <c r="DL16">
        <v>0.47242740994433091</v>
      </c>
      <c r="DM16">
        <v>0.72045485719737434</v>
      </c>
      <c r="DX16" s="3"/>
      <c r="DY16" t="s">
        <v>20</v>
      </c>
      <c r="DZ16" s="7">
        <v>2016</v>
      </c>
      <c r="EA16" s="32">
        <v>8696.0740925770897</v>
      </c>
      <c r="EB16">
        <v>6646.2245789248645</v>
      </c>
      <c r="EC16">
        <v>10745.923606229315</v>
      </c>
      <c r="ED16" s="7">
        <f t="shared" si="4"/>
        <v>2049.8495136522251</v>
      </c>
      <c r="EG16" s="3"/>
      <c r="EH16" t="s">
        <v>94</v>
      </c>
      <c r="EI16" t="s">
        <v>72</v>
      </c>
      <c r="EJ16">
        <v>2019</v>
      </c>
      <c r="EK16" s="10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23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22"/>
      <c r="HL16" s="23"/>
      <c r="HM16" s="16"/>
      <c r="HN16" s="16"/>
      <c r="HO16" s="16"/>
      <c r="HP16" s="16"/>
      <c r="HQ16" s="16"/>
      <c r="HR16" s="22"/>
      <c r="HS16" s="25"/>
      <c r="HT16" s="16"/>
      <c r="HU16" s="16"/>
    </row>
    <row r="17" spans="1:229" ht="18" customHeight="1" x14ac:dyDescent="0.25">
      <c r="A17" t="s">
        <v>106</v>
      </c>
      <c r="B17" s="7">
        <v>2016</v>
      </c>
      <c r="C17" s="10">
        <v>3.2986442453502504E-2</v>
      </c>
      <c r="D17">
        <v>3.0941474626544285E-2</v>
      </c>
      <c r="E17">
        <v>3.5031410280460723E-2</v>
      </c>
      <c r="F17">
        <f t="shared" si="5"/>
        <v>2.0449678269582189E-3</v>
      </c>
      <c r="J17" s="3"/>
      <c r="K17" t="s">
        <v>20</v>
      </c>
      <c r="L17">
        <v>2016</v>
      </c>
      <c r="M17" s="9">
        <v>0.11694162658906654</v>
      </c>
      <c r="N17">
        <f t="shared" si="0"/>
        <v>0.12620124633316571</v>
      </c>
      <c r="O17">
        <v>0.10830987374214729</v>
      </c>
      <c r="P17">
        <v>0.12557337943598579</v>
      </c>
      <c r="Q17">
        <v>8.6317528469192495E-3</v>
      </c>
      <c r="R17" s="3"/>
      <c r="AB17" s="3"/>
      <c r="AC17" s="17" t="s">
        <v>102</v>
      </c>
      <c r="AD17" t="s">
        <v>15</v>
      </c>
      <c r="AE17">
        <v>2019</v>
      </c>
      <c r="AF17" s="15">
        <v>0.18806767084460099</v>
      </c>
      <c r="AG17">
        <v>0.16840014666489156</v>
      </c>
      <c r="AH17">
        <v>0.20773519502431115</v>
      </c>
      <c r="AI17">
        <f>AF17-AG17</f>
        <v>1.9667524179709434E-2</v>
      </c>
      <c r="AJ17" s="6"/>
      <c r="AK17" s="6"/>
      <c r="AL17" s="6"/>
      <c r="AM17" s="6"/>
      <c r="AN17" s="6"/>
      <c r="AO17" s="3"/>
      <c r="AZ17" s="3"/>
      <c r="BA17" s="5" t="s">
        <v>12</v>
      </c>
      <c r="BB17" s="5" t="s">
        <v>48</v>
      </c>
      <c r="BC17" s="5">
        <v>2016</v>
      </c>
      <c r="BD17" s="18">
        <v>0.33881578947368424</v>
      </c>
      <c r="BE17" s="5">
        <v>0.28559478697102847</v>
      </c>
      <c r="BF17" s="5">
        <v>0.39203679197634</v>
      </c>
      <c r="BG17">
        <f t="shared" si="2"/>
        <v>5.3221002502655768E-2</v>
      </c>
      <c r="BJ17" s="3"/>
      <c r="BK17" s="6"/>
      <c r="BL17" t="s">
        <v>33</v>
      </c>
      <c r="BM17" t="s">
        <v>11</v>
      </c>
      <c r="BN17">
        <v>2016</v>
      </c>
      <c r="BO17" s="10">
        <v>0.11124763314252115</v>
      </c>
      <c r="BP17">
        <v>7.9033993279731832E-2</v>
      </c>
      <c r="BQ17">
        <v>0.14346127300531047</v>
      </c>
      <c r="BR17" s="7">
        <f t="shared" si="6"/>
        <v>3.2213639862789314E-2</v>
      </c>
      <c r="BV17" s="3"/>
      <c r="BW17" t="s">
        <v>96</v>
      </c>
      <c r="BX17" s="29" t="s">
        <v>127</v>
      </c>
      <c r="BY17">
        <v>2019</v>
      </c>
      <c r="BZ17" s="10">
        <v>0.33287946188508383</v>
      </c>
      <c r="CA17">
        <v>0.28203489405011517</v>
      </c>
      <c r="CB17">
        <v>0.38793743556416299</v>
      </c>
      <c r="CG17" s="3"/>
      <c r="CH17" t="s">
        <v>37</v>
      </c>
      <c r="CI17" s="7">
        <v>2016</v>
      </c>
      <c r="CJ17" s="8">
        <v>2.0482156742639885</v>
      </c>
      <c r="CK17">
        <v>1.6942761239945339</v>
      </c>
      <c r="CL17">
        <v>2.402155224533443</v>
      </c>
      <c r="CM17">
        <f t="shared" si="3"/>
        <v>0.35393955026945467</v>
      </c>
      <c r="CO17" s="3"/>
      <c r="CP17" t="s">
        <v>81</v>
      </c>
      <c r="CQ17" t="s">
        <v>75</v>
      </c>
      <c r="CR17">
        <v>2019</v>
      </c>
      <c r="CS17" s="10">
        <v>0.41607475608390915</v>
      </c>
      <c r="CT17">
        <v>0.29571266547780017</v>
      </c>
      <c r="CU17">
        <v>0.54735318764218621</v>
      </c>
      <c r="DG17" s="3"/>
      <c r="DH17" t="s">
        <v>122</v>
      </c>
      <c r="DI17" t="s">
        <v>105</v>
      </c>
      <c r="DJ17">
        <v>2019</v>
      </c>
      <c r="DK17" s="10">
        <v>0.60040575906116578</v>
      </c>
      <c r="DL17">
        <v>0.46021280152105742</v>
      </c>
      <c r="DM17">
        <v>0.72587589298923516</v>
      </c>
      <c r="DX17" s="3"/>
      <c r="DY17" t="s">
        <v>101</v>
      </c>
      <c r="DZ17" s="7">
        <v>2016</v>
      </c>
      <c r="EA17" s="32">
        <v>6380.3779690265892</v>
      </c>
      <c r="EB17">
        <v>3885.4602813689357</v>
      </c>
      <c r="EC17">
        <v>8875.2956566842422</v>
      </c>
      <c r="ED17" s="7">
        <f t="shared" si="4"/>
        <v>2494.9176876576535</v>
      </c>
      <c r="EG17" s="3"/>
      <c r="EH17" t="s">
        <v>94</v>
      </c>
      <c r="EI17" t="s">
        <v>119</v>
      </c>
      <c r="EJ17">
        <v>2019</v>
      </c>
      <c r="EK17" s="10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23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22"/>
      <c r="HL17" s="23"/>
      <c r="HM17" s="16"/>
      <c r="HN17" s="16"/>
      <c r="HO17" s="16"/>
      <c r="HP17" s="16"/>
      <c r="HQ17" s="16"/>
      <c r="HR17" s="22"/>
      <c r="HS17" s="25"/>
      <c r="HT17" s="16"/>
      <c r="HU17" s="16"/>
    </row>
    <row r="18" spans="1:229" x14ac:dyDescent="0.25">
      <c r="A18" t="s">
        <v>37</v>
      </c>
      <c r="B18" s="7">
        <v>2016</v>
      </c>
      <c r="C18" s="10">
        <v>1.4528380019698445E-2</v>
      </c>
      <c r="D18">
        <v>1.3135993245024251E-2</v>
      </c>
      <c r="E18">
        <v>1.592076679437264E-2</v>
      </c>
      <c r="F18">
        <f t="shared" si="5"/>
        <v>1.3923867746741935E-3</v>
      </c>
      <c r="J18" s="3"/>
      <c r="K18" t="s">
        <v>130</v>
      </c>
      <c r="L18">
        <v>2016</v>
      </c>
      <c r="M18" s="9">
        <v>7.886231923463842E-2</v>
      </c>
      <c r="N18">
        <f t="shared" si="0"/>
        <v>9.2588883558486906E-2</v>
      </c>
      <c r="O18">
        <v>6.5596396122523687E-2</v>
      </c>
      <c r="P18">
        <v>9.2128242346753153E-2</v>
      </c>
      <c r="Q18">
        <v>1.3265923112114733E-2</v>
      </c>
      <c r="R18" s="3"/>
      <c r="AB18" s="3"/>
      <c r="AC18" s="17" t="s">
        <v>104</v>
      </c>
      <c r="AD18" t="s">
        <v>15</v>
      </c>
      <c r="AE18">
        <v>2019</v>
      </c>
      <c r="AF18" s="15">
        <v>0.19735715506562601</v>
      </c>
      <c r="AG18">
        <v>0.14908682269488183</v>
      </c>
      <c r="AH18">
        <v>0.24562748743636986</v>
      </c>
      <c r="AI18">
        <f>AF18-AG18</f>
        <v>4.8270332370744184E-2</v>
      </c>
      <c r="AJ18" s="6"/>
      <c r="AK18" s="6"/>
      <c r="AL18" s="6"/>
      <c r="AM18" s="6"/>
      <c r="AN18" s="6"/>
      <c r="AO18" s="3"/>
      <c r="AZ18" s="3"/>
      <c r="BA18" s="5" t="s">
        <v>12</v>
      </c>
      <c r="BB18" s="5" t="s">
        <v>47</v>
      </c>
      <c r="BC18" s="5">
        <v>2016</v>
      </c>
      <c r="BD18" s="18">
        <v>0.42346938775510207</v>
      </c>
      <c r="BE18" s="5">
        <v>0.35427466206025537</v>
      </c>
      <c r="BF18" s="5">
        <v>0.49266411344994876</v>
      </c>
      <c r="BG18">
        <f t="shared" si="2"/>
        <v>6.9194725694846693E-2</v>
      </c>
      <c r="BJ18" s="3"/>
      <c r="BK18" s="6"/>
      <c r="BL18" t="s">
        <v>20</v>
      </c>
      <c r="BM18" t="s">
        <v>11</v>
      </c>
      <c r="BN18">
        <v>2016</v>
      </c>
      <c r="BO18" s="10">
        <v>0.10661977142801975</v>
      </c>
      <c r="BP18">
        <v>9.6554220667516899E-2</v>
      </c>
      <c r="BQ18">
        <v>0.11668532218852259</v>
      </c>
      <c r="BR18" s="7">
        <f t="shared" si="6"/>
        <v>1.0065550760502848E-2</v>
      </c>
      <c r="BV18" s="3"/>
      <c r="BW18" t="s">
        <v>96</v>
      </c>
      <c r="BX18" t="s">
        <v>101</v>
      </c>
      <c r="BY18">
        <v>2019</v>
      </c>
      <c r="BZ18" s="10">
        <v>0.45515351380837554</v>
      </c>
      <c r="CA18">
        <v>0.39719939545837918</v>
      </c>
      <c r="CB18">
        <v>0.51434841262603104</v>
      </c>
      <c r="CG18" s="3"/>
      <c r="CH18" t="s">
        <v>20</v>
      </c>
      <c r="CI18" s="7">
        <v>2016</v>
      </c>
      <c r="CJ18" s="8">
        <v>2.2894476455873858</v>
      </c>
      <c r="CK18">
        <v>2.0102552465752597</v>
      </c>
      <c r="CL18">
        <v>2.5686400445995119</v>
      </c>
      <c r="CM18">
        <f t="shared" si="3"/>
        <v>0.27919239901212611</v>
      </c>
      <c r="CO18" s="3"/>
      <c r="CP18" t="s">
        <v>81</v>
      </c>
      <c r="CQ18" t="s">
        <v>72</v>
      </c>
      <c r="CR18">
        <v>2019</v>
      </c>
      <c r="CS18" s="10">
        <v>0.45806490439780767</v>
      </c>
      <c r="CT18">
        <v>0.35329247574736516</v>
      </c>
      <c r="CU18">
        <v>0.56668218181020724</v>
      </c>
      <c r="DG18" s="3"/>
      <c r="DH18" t="s">
        <v>122</v>
      </c>
      <c r="DI18" t="s">
        <v>72</v>
      </c>
      <c r="DJ18">
        <v>2019</v>
      </c>
      <c r="DK18" s="10">
        <v>0.58682134269992281</v>
      </c>
      <c r="DL18">
        <v>0.4757333439899607</v>
      </c>
      <c r="DM18">
        <v>0.68972278396865927</v>
      </c>
      <c r="DX18" s="3"/>
      <c r="DY18" t="s">
        <v>17</v>
      </c>
      <c r="DZ18" s="7">
        <v>2016</v>
      </c>
      <c r="EA18" s="32">
        <v>6371.8038368669468</v>
      </c>
      <c r="EB18">
        <v>5570.7727284266257</v>
      </c>
      <c r="EC18">
        <v>7172.8349453072678</v>
      </c>
      <c r="ED18" s="7">
        <f t="shared" si="4"/>
        <v>801.03110844032108</v>
      </c>
      <c r="EG18" s="3"/>
      <c r="EH18" t="s">
        <v>94</v>
      </c>
      <c r="EI18" t="s">
        <v>103</v>
      </c>
      <c r="EJ18">
        <v>2019</v>
      </c>
      <c r="EK18" s="10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23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22"/>
      <c r="HL18" s="23"/>
      <c r="HM18" s="16"/>
      <c r="HN18" s="16"/>
      <c r="HO18" s="16"/>
      <c r="HP18" s="16"/>
      <c r="HQ18" s="16"/>
      <c r="HR18" s="22"/>
      <c r="HS18" s="25"/>
      <c r="HT18" s="16"/>
      <c r="HU18" s="16"/>
    </row>
    <row r="19" spans="1:229" x14ac:dyDescent="0.25">
      <c r="A19" t="s">
        <v>107</v>
      </c>
      <c r="B19" s="7">
        <v>2016</v>
      </c>
      <c r="C19" s="10">
        <v>4.4168945039465557E-3</v>
      </c>
      <c r="D19">
        <v>3.6706212461510104E-3</v>
      </c>
      <c r="E19">
        <v>5.1631677617421006E-3</v>
      </c>
      <c r="F19">
        <f t="shared" si="5"/>
        <v>7.4627325779554532E-4</v>
      </c>
      <c r="J19" s="3"/>
      <c r="K19" t="s">
        <v>107</v>
      </c>
      <c r="L19">
        <v>2016</v>
      </c>
      <c r="M19" s="9">
        <v>0.16441735573715599</v>
      </c>
      <c r="N19">
        <f t="shared" si="0"/>
        <v>0.22537915804089959</v>
      </c>
      <c r="O19">
        <v>0.10457684277689945</v>
      </c>
      <c r="P19">
        <v>0.22425786869741254</v>
      </c>
      <c r="Q19">
        <v>5.9840512960256539E-2</v>
      </c>
      <c r="R19" s="3"/>
      <c r="AB19" s="3"/>
      <c r="AC19" t="s">
        <v>17</v>
      </c>
      <c r="AD19" t="s">
        <v>15</v>
      </c>
      <c r="AE19">
        <v>2019</v>
      </c>
      <c r="AF19" s="15">
        <v>0.29814682122950897</v>
      </c>
      <c r="AG19">
        <v>0.27146969410723948</v>
      </c>
      <c r="AH19">
        <v>0.32482394835177913</v>
      </c>
      <c r="AI19">
        <f>AF19-AG19</f>
        <v>2.6677127122269495E-2</v>
      </c>
      <c r="AJ19" s="6"/>
      <c r="AK19" s="6"/>
      <c r="AL19" s="6"/>
      <c r="AM19" s="6"/>
      <c r="AN19" s="6"/>
      <c r="AO19" s="3"/>
      <c r="AZ19" s="3"/>
      <c r="BA19" s="5" t="s">
        <v>12</v>
      </c>
      <c r="BB19" s="5" t="s">
        <v>46</v>
      </c>
      <c r="BC19" s="5">
        <v>2016</v>
      </c>
      <c r="BD19" s="18">
        <v>0.44262295081967212</v>
      </c>
      <c r="BE19" s="5">
        <v>0.35445934955993752</v>
      </c>
      <c r="BF19" s="5">
        <v>0.53078655207940673</v>
      </c>
      <c r="BG19">
        <f t="shared" si="2"/>
        <v>8.8163601259734603E-2</v>
      </c>
      <c r="BJ19" s="3"/>
      <c r="BK19" s="6"/>
      <c r="BL19" t="s">
        <v>101</v>
      </c>
      <c r="BM19" t="s">
        <v>11</v>
      </c>
      <c r="BN19">
        <v>2016</v>
      </c>
      <c r="BO19" s="10">
        <v>8.3544401447048916E-2</v>
      </c>
      <c r="BP19">
        <v>7.6116468695843709E-2</v>
      </c>
      <c r="BQ19">
        <v>9.0972334198254123E-2</v>
      </c>
      <c r="BR19" s="7">
        <f t="shared" si="6"/>
        <v>7.4279327512052074E-3</v>
      </c>
      <c r="BV19" s="3"/>
      <c r="CG19" s="3"/>
      <c r="CH19" t="s">
        <v>72</v>
      </c>
      <c r="CI19" s="7">
        <v>2016</v>
      </c>
      <c r="CJ19" s="8">
        <v>3.1337248849097108</v>
      </c>
      <c r="CK19">
        <v>1.7352559378029984</v>
      </c>
      <c r="CL19">
        <v>4.5321938320164232</v>
      </c>
      <c r="CM19">
        <f t="shared" si="3"/>
        <v>1.3984689471067124</v>
      </c>
      <c r="CO19" s="3"/>
      <c r="DG19" s="3"/>
      <c r="DK19" s="10"/>
      <c r="DX19" s="3"/>
      <c r="DY19" t="s">
        <v>108</v>
      </c>
      <c r="DZ19" s="7">
        <v>2016</v>
      </c>
      <c r="EA19" s="32">
        <v>6160.9316211794867</v>
      </c>
      <c r="EB19">
        <v>3492.9270814102424</v>
      </c>
      <c r="EC19">
        <v>8828.9361609487314</v>
      </c>
      <c r="ED19" s="7">
        <f t="shared" si="4"/>
        <v>2668.0045397692443</v>
      </c>
      <c r="EG19" s="3"/>
      <c r="EK19" s="10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22"/>
      <c r="HL19" s="23"/>
      <c r="HM19" s="16"/>
      <c r="HN19" s="16"/>
      <c r="HO19" s="16"/>
      <c r="HP19" s="16"/>
      <c r="HQ19" s="16"/>
      <c r="HR19" s="22"/>
      <c r="HS19" s="25"/>
      <c r="HT19" s="16"/>
      <c r="HU19" s="16"/>
    </row>
    <row r="20" spans="1:229" x14ac:dyDescent="0.25">
      <c r="A20" t="s">
        <v>103</v>
      </c>
      <c r="B20" s="7">
        <v>2016</v>
      </c>
      <c r="C20" s="10"/>
      <c r="J20" s="3"/>
      <c r="K20" t="s">
        <v>101</v>
      </c>
      <c r="L20">
        <v>2016</v>
      </c>
      <c r="M20" s="9">
        <v>8.262326053084619E-2</v>
      </c>
      <c r="N20">
        <f t="shared" si="0"/>
        <v>8.9380713037646387E-2</v>
      </c>
      <c r="O20">
        <v>7.6310488188412379E-2</v>
      </c>
      <c r="P20">
        <v>8.8936032873280002E-2</v>
      </c>
      <c r="Q20">
        <v>6.3127723424338117E-3</v>
      </c>
      <c r="R20" s="3"/>
      <c r="AB20" s="3"/>
      <c r="AF20" s="15"/>
      <c r="AJ20" s="6"/>
      <c r="AK20" s="6"/>
      <c r="AL20" s="6"/>
      <c r="AM20" s="6"/>
      <c r="AN20" s="6"/>
      <c r="AO20" s="3"/>
      <c r="AZ20" s="3"/>
      <c r="BA20" s="5" t="s">
        <v>12</v>
      </c>
      <c r="BB20" s="5" t="s">
        <v>45</v>
      </c>
      <c r="BC20" s="5">
        <v>2016</v>
      </c>
      <c r="BD20" s="18">
        <v>0.36363636363636365</v>
      </c>
      <c r="BE20" s="5">
        <v>0.30397624356569691</v>
      </c>
      <c r="BF20" s="5">
        <v>0.42329648370703038</v>
      </c>
      <c r="BG20">
        <f t="shared" si="2"/>
        <v>5.9660120070666733E-2</v>
      </c>
      <c r="BJ20" s="3"/>
      <c r="BK20" s="6"/>
      <c r="BO20" s="10"/>
      <c r="BR20" s="7"/>
      <c r="BV20" s="3"/>
      <c r="CG20" s="3"/>
      <c r="CH20" t="s">
        <v>103</v>
      </c>
      <c r="CI20" s="7">
        <v>2016</v>
      </c>
      <c r="CJ20" s="8"/>
      <c r="CO20" s="3"/>
      <c r="CS20" s="10"/>
      <c r="DG20" s="3"/>
      <c r="DH20" t="s">
        <v>121</v>
      </c>
      <c r="DI20" t="s">
        <v>74</v>
      </c>
      <c r="DJ20">
        <v>2019</v>
      </c>
      <c r="DK20" s="10">
        <v>0.14235888875733138</v>
      </c>
      <c r="DL20">
        <v>7.346050055204037E-2</v>
      </c>
      <c r="DM20">
        <v>0.25789080807301534</v>
      </c>
      <c r="DX20" s="3"/>
      <c r="DY20" t="s">
        <v>102</v>
      </c>
      <c r="DZ20" s="7">
        <v>2016</v>
      </c>
      <c r="EA20" s="32">
        <v>4808.8828625998922</v>
      </c>
      <c r="EB20">
        <v>1434.4437613925547</v>
      </c>
      <c r="EC20">
        <v>8183.3219638072296</v>
      </c>
      <c r="ED20" s="7">
        <f t="shared" si="4"/>
        <v>3374.4391012073374</v>
      </c>
      <c r="EG20" s="3"/>
      <c r="EH20" t="s">
        <v>93</v>
      </c>
      <c r="EI20" t="s">
        <v>105</v>
      </c>
      <c r="EJ20">
        <v>2019</v>
      </c>
      <c r="EK20" s="10">
        <v>0.2195435187037596</v>
      </c>
      <c r="EL20">
        <v>0.12612083261768597</v>
      </c>
      <c r="EM20">
        <v>0.35412515903462988</v>
      </c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</row>
    <row r="21" spans="1:229" ht="16.5" customHeight="1" x14ac:dyDescent="0.25">
      <c r="A21" t="s">
        <v>72</v>
      </c>
      <c r="B21" s="7">
        <v>2016</v>
      </c>
      <c r="C21" s="10">
        <v>6.9888192256242085E-2</v>
      </c>
      <c r="D21">
        <v>6.6907943948667128E-2</v>
      </c>
      <c r="E21">
        <v>7.2868440563817041E-2</v>
      </c>
      <c r="F21">
        <f>C21-D21</f>
        <v>2.9802483075749564E-3</v>
      </c>
      <c r="J21" s="3"/>
      <c r="K21" t="s">
        <v>103</v>
      </c>
      <c r="L21">
        <v>2016</v>
      </c>
      <c r="R21" s="3"/>
      <c r="AB21" s="3"/>
      <c r="AC21" s="31" t="s">
        <v>117</v>
      </c>
      <c r="AD21" t="s">
        <v>18</v>
      </c>
      <c r="AE21">
        <v>2019</v>
      </c>
      <c r="AF21" s="15">
        <v>0.26593187795887202</v>
      </c>
      <c r="AG21">
        <v>0.22362500232675658</v>
      </c>
      <c r="AH21">
        <v>0.30823875359098746</v>
      </c>
      <c r="AI21">
        <f>AF21-AG21</f>
        <v>4.2306875632115437E-2</v>
      </c>
      <c r="AJ21" s="6"/>
      <c r="AK21" s="6"/>
      <c r="AL21" s="6"/>
      <c r="AM21" s="6"/>
      <c r="AN21" s="6"/>
      <c r="AO21" s="3"/>
      <c r="AZ21" s="3"/>
      <c r="BA21" s="5" t="s">
        <v>12</v>
      </c>
      <c r="BB21" s="5" t="s">
        <v>44</v>
      </c>
      <c r="BC21" s="5">
        <v>2016</v>
      </c>
      <c r="BD21" s="18">
        <v>0.67123287671232879</v>
      </c>
      <c r="BE21" s="5">
        <v>0.56343835377341989</v>
      </c>
      <c r="BF21" s="5">
        <v>0.77902739965123768</v>
      </c>
      <c r="BG21">
        <f t="shared" si="2"/>
        <v>0.1077945229389089</v>
      </c>
      <c r="BJ21" s="3"/>
      <c r="BK21" s="6" t="s">
        <v>7</v>
      </c>
      <c r="BL21" t="s">
        <v>17</v>
      </c>
      <c r="BM21" t="s">
        <v>7</v>
      </c>
      <c r="BN21">
        <v>2019</v>
      </c>
      <c r="BO21" s="10">
        <v>0.34308051056634503</v>
      </c>
      <c r="BP21">
        <v>0.32349800195512507</v>
      </c>
      <c r="BQ21">
        <v>0.36266301917756499</v>
      </c>
      <c r="BR21" s="7">
        <f t="shared" ref="BR21:BR27" si="7">BO21-BP21</f>
        <v>1.9582508611219962E-2</v>
      </c>
      <c r="BV21" s="3"/>
      <c r="CG21" s="3"/>
      <c r="CH21" t="s">
        <v>75</v>
      </c>
      <c r="CI21" s="7">
        <v>2016</v>
      </c>
      <c r="CJ21" s="8">
        <v>1.5623663610775878</v>
      </c>
      <c r="CK21">
        <v>1.280830814837242</v>
      </c>
      <c r="CL21">
        <v>1.8439019073179335</v>
      </c>
      <c r="CM21">
        <f>CJ21-CK21</f>
        <v>0.28153554624034571</v>
      </c>
      <c r="CO21" s="3"/>
      <c r="CP21" t="s">
        <v>80</v>
      </c>
      <c r="CQ21" t="s">
        <v>17</v>
      </c>
      <c r="CR21">
        <v>2019</v>
      </c>
      <c r="CS21" s="10">
        <v>0.1694759310054568</v>
      </c>
      <c r="CT21">
        <v>0.15369237285142145</v>
      </c>
      <c r="CU21">
        <v>0.18652315239635042</v>
      </c>
      <c r="DG21" s="3"/>
      <c r="DH21" t="s">
        <v>121</v>
      </c>
      <c r="DI21" t="s">
        <v>100</v>
      </c>
      <c r="DJ21">
        <v>2019</v>
      </c>
      <c r="DK21" s="10">
        <v>7.0848774630768524E-2</v>
      </c>
      <c r="DL21">
        <v>4.7742825461959799E-2</v>
      </c>
      <c r="DM21">
        <v>0.10391692546151278</v>
      </c>
      <c r="DX21" s="3"/>
      <c r="DY21" t="s">
        <v>104</v>
      </c>
      <c r="DZ21" s="7">
        <v>2016</v>
      </c>
      <c r="EA21" s="32">
        <v>2075.5990456524487</v>
      </c>
      <c r="EB21">
        <v>1716.9450189356016</v>
      </c>
      <c r="EC21">
        <v>2434.2530723692958</v>
      </c>
      <c r="ED21" s="7">
        <f t="shared" si="4"/>
        <v>358.65402671684706</v>
      </c>
      <c r="EG21" s="3"/>
      <c r="EH21" t="s">
        <v>93</v>
      </c>
      <c r="EI21" t="s">
        <v>77</v>
      </c>
      <c r="EJ21">
        <v>2019</v>
      </c>
      <c r="EK21" s="10">
        <v>0.15609992418710222</v>
      </c>
      <c r="EL21">
        <v>0.13752301625197155</v>
      </c>
      <c r="EM21">
        <v>0.17667220681677495</v>
      </c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</row>
    <row r="22" spans="1:229" x14ac:dyDescent="0.25">
      <c r="B22" s="7"/>
      <c r="C22" s="10"/>
      <c r="J22" s="3"/>
      <c r="R22" s="3"/>
      <c r="AB22" s="3"/>
      <c r="AC22" s="17" t="s">
        <v>102</v>
      </c>
      <c r="AD22" t="s">
        <v>18</v>
      </c>
      <c r="AE22">
        <v>2019</v>
      </c>
      <c r="AF22" s="15">
        <v>0.27708793507252499</v>
      </c>
      <c r="AG22">
        <v>0.25533074731617728</v>
      </c>
      <c r="AH22">
        <v>0.29884512282887338</v>
      </c>
      <c r="AI22">
        <f>AF22-AG22</f>
        <v>2.1757187756347718E-2</v>
      </c>
      <c r="AJ22" s="6"/>
      <c r="AK22" s="6"/>
      <c r="AL22" s="6"/>
      <c r="AM22" s="6"/>
      <c r="AN22" s="6"/>
      <c r="AO22" s="3"/>
      <c r="AZ22" s="3"/>
      <c r="BA22" s="5" t="s">
        <v>12</v>
      </c>
      <c r="BB22" s="5" t="s">
        <v>43</v>
      </c>
      <c r="BC22" s="5">
        <v>2016</v>
      </c>
      <c r="BD22" s="18">
        <v>0.30463576158940397</v>
      </c>
      <c r="BE22" s="5">
        <v>0.23120383381160864</v>
      </c>
      <c r="BF22" s="5">
        <v>0.37806768936719931</v>
      </c>
      <c r="BG22">
        <f t="shared" si="2"/>
        <v>7.3431927777795336E-2</v>
      </c>
      <c r="BJ22" s="3"/>
      <c r="BK22" s="6"/>
      <c r="BL22" t="s">
        <v>102</v>
      </c>
      <c r="BM22" t="s">
        <v>7</v>
      </c>
      <c r="BN22">
        <v>2019</v>
      </c>
      <c r="BO22" s="10">
        <v>0.24631050197253682</v>
      </c>
      <c r="BP22">
        <v>0.23178572919123369</v>
      </c>
      <c r="BQ22">
        <v>0.26083527475383994</v>
      </c>
      <c r="BR22" s="7">
        <f t="shared" si="7"/>
        <v>1.4524772781303125E-2</v>
      </c>
      <c r="BV22" s="3"/>
      <c r="CG22" s="3"/>
      <c r="CH22" t="s">
        <v>101</v>
      </c>
      <c r="CI22" s="7">
        <v>2016</v>
      </c>
      <c r="CJ22" s="8">
        <v>2.0046700953024796</v>
      </c>
      <c r="CK22">
        <v>1.9955143769504229</v>
      </c>
      <c r="CL22">
        <v>2.0138258136545364</v>
      </c>
      <c r="CM22">
        <f>CJ22-CK22</f>
        <v>9.155718352056752E-3</v>
      </c>
      <c r="CO22" s="3"/>
      <c r="CP22" t="s">
        <v>80</v>
      </c>
      <c r="CQ22" t="s">
        <v>74</v>
      </c>
      <c r="CR22">
        <v>2019</v>
      </c>
      <c r="CS22" s="10">
        <v>0.15152624335320328</v>
      </c>
      <c r="CT22">
        <v>8.055915961047877E-2</v>
      </c>
      <c r="CU22">
        <v>0.26686503721441968</v>
      </c>
      <c r="DG22" s="3"/>
      <c r="DH22" t="s">
        <v>121</v>
      </c>
      <c r="DI22" t="s">
        <v>103</v>
      </c>
      <c r="DJ22">
        <v>2019</v>
      </c>
      <c r="DK22" s="10">
        <v>0.20218521700056755</v>
      </c>
      <c r="DL22">
        <v>0.1380380851811798</v>
      </c>
      <c r="DM22">
        <v>0.28624266836803053</v>
      </c>
      <c r="DX22" s="3"/>
      <c r="EA22" s="32"/>
      <c r="ED22" s="7"/>
      <c r="EG22" s="3"/>
      <c r="EH22" t="s">
        <v>93</v>
      </c>
      <c r="EI22" t="s">
        <v>100</v>
      </c>
      <c r="EJ22">
        <v>2019</v>
      </c>
      <c r="EK22" s="10">
        <v>0.3441091288027438</v>
      </c>
      <c r="EL22">
        <v>0.29373889812560761</v>
      </c>
      <c r="EM22">
        <v>0.398246333890659</v>
      </c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</row>
    <row r="23" spans="1:229" x14ac:dyDescent="0.25">
      <c r="A23" t="s">
        <v>101</v>
      </c>
      <c r="B23" s="7">
        <v>2019</v>
      </c>
      <c r="C23" s="10">
        <v>0.31122334252025363</v>
      </c>
      <c r="D23">
        <v>0.30571153398707412</v>
      </c>
      <c r="E23">
        <v>0.31673515105343314</v>
      </c>
      <c r="F23">
        <f t="shared" ref="F23:F37" si="8">C23-D23</f>
        <v>5.5118085331795075E-3</v>
      </c>
      <c r="J23" s="3"/>
      <c r="M23" s="9"/>
      <c r="R23" s="3"/>
      <c r="AB23" s="3"/>
      <c r="AC23" t="s">
        <v>17</v>
      </c>
      <c r="AD23" t="s">
        <v>18</v>
      </c>
      <c r="AE23">
        <v>2019</v>
      </c>
      <c r="AF23" s="15">
        <v>0.40294301586965497</v>
      </c>
      <c r="AG23">
        <v>0.37610031010078354</v>
      </c>
      <c r="AH23">
        <v>0.42978572163852707</v>
      </c>
      <c r="AI23">
        <f>AF23-AG23</f>
        <v>2.6842705768871433E-2</v>
      </c>
      <c r="AJ23" s="6"/>
      <c r="AK23" s="6"/>
      <c r="AL23" s="6"/>
      <c r="AM23" s="6"/>
      <c r="AN23" s="6"/>
      <c r="AO23" s="3"/>
      <c r="AZ23" s="3"/>
      <c r="BA23" s="5" t="s">
        <v>12</v>
      </c>
      <c r="BB23" s="5" t="s">
        <v>42</v>
      </c>
      <c r="BC23" s="5">
        <v>2016</v>
      </c>
      <c r="BD23" s="18">
        <v>0.54128440366972475</v>
      </c>
      <c r="BE23" s="5">
        <v>0.44771153289340343</v>
      </c>
      <c r="BF23" s="5">
        <v>0.63485727444604612</v>
      </c>
      <c r="BG23">
        <f t="shared" si="2"/>
        <v>9.3572870776321315E-2</v>
      </c>
      <c r="BJ23" s="3"/>
      <c r="BK23" s="6"/>
      <c r="BL23" t="s">
        <v>106</v>
      </c>
      <c r="BM23" t="s">
        <v>7</v>
      </c>
      <c r="BN23">
        <v>2019</v>
      </c>
      <c r="BO23" s="10">
        <v>0.19237778653913779</v>
      </c>
      <c r="BP23">
        <v>0.1441899707248441</v>
      </c>
      <c r="BQ23">
        <v>0.24056560235343147</v>
      </c>
      <c r="BR23" s="7">
        <f t="shared" si="7"/>
        <v>4.8187815814293683E-2</v>
      </c>
      <c r="BV23" s="3"/>
      <c r="CG23" s="3"/>
      <c r="CH23" t="s">
        <v>107</v>
      </c>
      <c r="CI23" s="7">
        <v>2016</v>
      </c>
      <c r="CJ23" s="8">
        <v>1.7759220154906992</v>
      </c>
      <c r="CK23">
        <v>1.4223784700506386</v>
      </c>
      <c r="CL23">
        <v>2.1294655609307598</v>
      </c>
      <c r="CM23">
        <f>CJ23-CK23</f>
        <v>0.35354354544006061</v>
      </c>
      <c r="CO23" s="3"/>
      <c r="CP23" t="s">
        <v>80</v>
      </c>
      <c r="CQ23" t="s">
        <v>105</v>
      </c>
      <c r="CR23">
        <v>2019</v>
      </c>
      <c r="CS23" s="10">
        <v>0.19858711041507823</v>
      </c>
      <c r="CT23">
        <v>0.10699628607603746</v>
      </c>
      <c r="CU23">
        <v>0.33883274036285677</v>
      </c>
      <c r="DG23" s="3"/>
      <c r="DH23" t="s">
        <v>121</v>
      </c>
      <c r="DI23" t="s">
        <v>76</v>
      </c>
      <c r="DJ23">
        <v>2019</v>
      </c>
      <c r="DK23" s="10">
        <v>0.17411620385775295</v>
      </c>
      <c r="DL23">
        <v>0.13348518509781085</v>
      </c>
      <c r="DM23">
        <v>0.2239188074205942</v>
      </c>
      <c r="DX23" s="3"/>
      <c r="DZ23" s="7"/>
      <c r="EA23" s="32"/>
      <c r="ED23" s="7"/>
      <c r="EG23" s="3"/>
      <c r="EH23" t="s">
        <v>93</v>
      </c>
      <c r="EI23" t="s">
        <v>104</v>
      </c>
      <c r="EJ23">
        <v>2019</v>
      </c>
      <c r="EK23" s="10">
        <v>0.28261165740148253</v>
      </c>
      <c r="EL23">
        <v>0.22056247232331577</v>
      </c>
      <c r="EM23">
        <v>0.35418456168480528</v>
      </c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25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</row>
    <row r="24" spans="1:229" ht="16.5" customHeight="1" x14ac:dyDescent="0.25">
      <c r="A24" t="s">
        <v>102</v>
      </c>
      <c r="B24" s="7">
        <v>2019</v>
      </c>
      <c r="C24" s="10">
        <v>0.30789648156901317</v>
      </c>
      <c r="D24">
        <v>0.30244826852612344</v>
      </c>
      <c r="E24">
        <v>0.3133446946119029</v>
      </c>
      <c r="F24">
        <f t="shared" si="8"/>
        <v>5.4482130428897269E-3</v>
      </c>
      <c r="J24" s="3"/>
      <c r="M24" s="13"/>
      <c r="R24" s="3"/>
      <c r="AB24" s="3"/>
      <c r="AF24" s="15"/>
      <c r="AJ24" s="6"/>
      <c r="AK24" s="6"/>
      <c r="AL24" s="6"/>
      <c r="AM24" s="6"/>
      <c r="AN24" s="6"/>
      <c r="AO24" s="3"/>
      <c r="AZ24" s="3"/>
      <c r="BA24" s="5" t="s">
        <v>12</v>
      </c>
      <c r="BB24" s="5" t="s">
        <v>41</v>
      </c>
      <c r="BC24" s="5">
        <v>2016</v>
      </c>
      <c r="BD24" s="18">
        <v>0.60465116279069764</v>
      </c>
      <c r="BE24" s="5">
        <v>0.53049391403673185</v>
      </c>
      <c r="BF24" s="5">
        <v>0.67880841154466343</v>
      </c>
      <c r="BG24">
        <f t="shared" si="2"/>
        <v>7.4157248753965788E-2</v>
      </c>
      <c r="BJ24" s="3"/>
      <c r="BK24" s="6"/>
      <c r="BL24" t="s">
        <v>105</v>
      </c>
      <c r="BM24" t="s">
        <v>7</v>
      </c>
      <c r="BN24">
        <v>2019</v>
      </c>
      <c r="BO24" s="10">
        <v>0.18161875112525011</v>
      </c>
      <c r="BP24">
        <v>0.14238076924256982</v>
      </c>
      <c r="BQ24">
        <v>0.22085673300793041</v>
      </c>
      <c r="BR24" s="7">
        <f t="shared" si="7"/>
        <v>3.9237981882680295E-2</v>
      </c>
      <c r="BV24" s="3"/>
      <c r="BZ24" s="10"/>
      <c r="CG24" s="3"/>
      <c r="CJ24" s="8"/>
      <c r="CO24" s="3"/>
      <c r="CP24" t="s">
        <v>80</v>
      </c>
      <c r="CQ24" t="s">
        <v>104</v>
      </c>
      <c r="CR24">
        <v>2019</v>
      </c>
      <c r="CS24" s="10">
        <v>0.1655209322612555</v>
      </c>
      <c r="CT24">
        <v>0.11742282980720407</v>
      </c>
      <c r="CU24">
        <v>0.22822605069439489</v>
      </c>
      <c r="DG24" s="3"/>
      <c r="DH24" t="s">
        <v>121</v>
      </c>
      <c r="DI24" t="s">
        <v>77</v>
      </c>
      <c r="DJ24">
        <v>2019</v>
      </c>
      <c r="DK24" s="10">
        <v>0.20472272827576729</v>
      </c>
      <c r="DL24">
        <v>0.18255643397893206</v>
      </c>
      <c r="DM24">
        <v>0.22882706686232673</v>
      </c>
      <c r="DX24" s="3"/>
      <c r="DY24" s="29" t="s">
        <v>132</v>
      </c>
      <c r="DZ24" s="7">
        <v>2019</v>
      </c>
      <c r="EA24" s="32">
        <v>35870.77763217163</v>
      </c>
      <c r="EB24">
        <v>-16256.624106903677</v>
      </c>
      <c r="EC24">
        <v>87998.179371246937</v>
      </c>
      <c r="ED24" s="7">
        <f t="shared" ref="ED24:ED40" si="9">EA24-EB24</f>
        <v>52127.401739075307</v>
      </c>
      <c r="EE24" s="28">
        <f t="shared" ref="EE24:EE40" si="10">EA24/110.222</f>
        <v>325.44117900393417</v>
      </c>
      <c r="EG24" s="3"/>
      <c r="EH24" t="s">
        <v>93</v>
      </c>
      <c r="EI24" t="s">
        <v>17</v>
      </c>
      <c r="EJ24">
        <v>2019</v>
      </c>
      <c r="EK24" s="10">
        <v>0.29445625578943579</v>
      </c>
      <c r="EL24">
        <v>0.27501737398301662</v>
      </c>
      <c r="EM24">
        <v>0.31467275646803516</v>
      </c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25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</row>
    <row r="25" spans="1:229" ht="21" customHeight="1" x14ac:dyDescent="0.25">
      <c r="A25" t="s">
        <v>17</v>
      </c>
      <c r="B25" s="7">
        <v>2019</v>
      </c>
      <c r="C25" s="10">
        <v>0.30288973326368263</v>
      </c>
      <c r="D25">
        <v>0.29748676313837791</v>
      </c>
      <c r="E25">
        <v>0.30829270338898734</v>
      </c>
      <c r="F25">
        <f t="shared" si="8"/>
        <v>5.402970125304718E-3</v>
      </c>
      <c r="J25" s="3"/>
      <c r="K25" t="s">
        <v>17</v>
      </c>
      <c r="L25">
        <v>2019</v>
      </c>
      <c r="M25" s="9">
        <v>0.32916003990516007</v>
      </c>
      <c r="N25">
        <f t="shared" ref="N25:N41" si="11">P25*1.005</f>
        <v>0.34087742381785197</v>
      </c>
      <c r="O25">
        <v>0.3191385635736515</v>
      </c>
      <c r="P25">
        <v>0.33918151623666865</v>
      </c>
      <c r="Q25">
        <v>1.0021476331508572E-2</v>
      </c>
      <c r="R25" s="3"/>
      <c r="AB25" s="3"/>
      <c r="AC25" s="31" t="s">
        <v>118</v>
      </c>
      <c r="AD25" t="s">
        <v>21</v>
      </c>
      <c r="AE25">
        <v>2019</v>
      </c>
      <c r="AF25" s="15">
        <v>0.233126682404488</v>
      </c>
      <c r="AG25">
        <v>0.18938889899230332</v>
      </c>
      <c r="AH25">
        <v>0.27686446581667251</v>
      </c>
      <c r="AI25">
        <f>AF25-AG25</f>
        <v>4.3737783412184678E-2</v>
      </c>
      <c r="AJ25" s="6"/>
      <c r="AK25" s="6"/>
      <c r="AL25" s="6"/>
      <c r="AM25" s="6"/>
      <c r="AN25" s="6"/>
      <c r="AO25" s="3"/>
      <c r="AZ25" s="3"/>
      <c r="BA25" s="5" t="s">
        <v>12</v>
      </c>
      <c r="BB25" s="5" t="s">
        <v>40</v>
      </c>
      <c r="BC25" s="5">
        <v>2016</v>
      </c>
      <c r="BD25" s="18">
        <v>0.50862068965517238</v>
      </c>
      <c r="BE25" s="5">
        <v>0.41761816591917833</v>
      </c>
      <c r="BF25" s="5">
        <v>0.59962321339116642</v>
      </c>
      <c r="BG25">
        <f t="shared" si="2"/>
        <v>9.1002523735994045E-2</v>
      </c>
      <c r="BJ25" s="3"/>
      <c r="BK25" s="6"/>
      <c r="BL25" t="s">
        <v>33</v>
      </c>
      <c r="BM25" t="s">
        <v>7</v>
      </c>
      <c r="BN25">
        <v>2019</v>
      </c>
      <c r="BO25" s="10">
        <v>0.11705333646803835</v>
      </c>
      <c r="BP25">
        <v>8.2431358908871821E-2</v>
      </c>
      <c r="BQ25">
        <v>0.15167531402720488</v>
      </c>
      <c r="BR25" s="7">
        <f t="shared" si="7"/>
        <v>3.4621977559166531E-2</v>
      </c>
      <c r="BV25" s="3"/>
      <c r="BZ25" s="10"/>
      <c r="CG25" s="3"/>
      <c r="CH25" t="s">
        <v>33</v>
      </c>
      <c r="CI25" s="7">
        <v>2019</v>
      </c>
      <c r="CJ25" s="8">
        <v>5.1706198891027277</v>
      </c>
      <c r="CK25">
        <v>3.900388241621795</v>
      </c>
      <c r="CL25">
        <v>6.4408515365836605</v>
      </c>
      <c r="CM25">
        <f t="shared" ref="CM25:CM41" si="12">CJ25-CK25</f>
        <v>1.2702316474809328</v>
      </c>
      <c r="CO25" s="3"/>
      <c r="CP25" t="s">
        <v>80</v>
      </c>
      <c r="CQ25" t="s">
        <v>29</v>
      </c>
      <c r="CR25">
        <v>2019</v>
      </c>
      <c r="CS25" s="10">
        <v>0.19611008844289404</v>
      </c>
      <c r="CT25">
        <v>0.12104605179265321</v>
      </c>
      <c r="CU25">
        <v>0.3017431461409491</v>
      </c>
      <c r="DG25" s="3"/>
      <c r="DH25" t="s">
        <v>121</v>
      </c>
      <c r="DI25" t="s">
        <v>124</v>
      </c>
      <c r="DJ25">
        <v>2019</v>
      </c>
      <c r="DK25" s="10">
        <v>0.15922752002236201</v>
      </c>
      <c r="DL25">
        <v>7.5382456889258223E-2</v>
      </c>
      <c r="DM25">
        <v>0.30551571295060964</v>
      </c>
      <c r="DX25" s="3"/>
      <c r="DY25" t="s">
        <v>107</v>
      </c>
      <c r="DZ25" s="7">
        <v>2019</v>
      </c>
      <c r="EA25" s="32">
        <v>30238.975049427605</v>
      </c>
      <c r="EB25">
        <v>-699.42960933939321</v>
      </c>
      <c r="EC25">
        <v>61177.379708194603</v>
      </c>
      <c r="ED25" s="7">
        <f t="shared" si="9"/>
        <v>30938.404658766998</v>
      </c>
      <c r="EE25" s="28">
        <f t="shared" si="10"/>
        <v>274.34609288007482</v>
      </c>
      <c r="EG25" s="3"/>
      <c r="EH25" t="s">
        <v>93</v>
      </c>
      <c r="EI25" t="s">
        <v>74</v>
      </c>
      <c r="EJ25">
        <v>2019</v>
      </c>
      <c r="EK25" s="10">
        <v>0.10630804838386086</v>
      </c>
      <c r="EL25">
        <v>4.8740065237422296E-2</v>
      </c>
      <c r="EM25">
        <v>0.21640268140924565</v>
      </c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25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</row>
    <row r="26" spans="1:229" x14ac:dyDescent="0.25">
      <c r="A26" t="s">
        <v>20</v>
      </c>
      <c r="B26" s="7">
        <v>2019</v>
      </c>
      <c r="C26" s="10">
        <v>0.21702307542349972</v>
      </c>
      <c r="D26">
        <v>0.21219506750838035</v>
      </c>
      <c r="E26">
        <v>0.22185108333861908</v>
      </c>
      <c r="F26">
        <f t="shared" si="8"/>
        <v>4.8280079151193644E-3</v>
      </c>
      <c r="J26" s="3"/>
      <c r="K26" t="s">
        <v>75</v>
      </c>
      <c r="L26">
        <v>2019</v>
      </c>
      <c r="M26" s="9">
        <v>0.2633974988690741</v>
      </c>
      <c r="N26">
        <f t="shared" si="11"/>
        <v>0.29499479050856875</v>
      </c>
      <c r="O26">
        <v>0.2332678430032539</v>
      </c>
      <c r="P26">
        <v>0.29352715473489432</v>
      </c>
      <c r="Q26">
        <v>3.0129655865820199E-2</v>
      </c>
      <c r="R26" s="3"/>
      <c r="AB26" s="3"/>
      <c r="AC26" s="17" t="s">
        <v>102</v>
      </c>
      <c r="AD26" t="s">
        <v>21</v>
      </c>
      <c r="AE26">
        <v>2019</v>
      </c>
      <c r="AF26" s="15">
        <v>0.23429358892880001</v>
      </c>
      <c r="AG26">
        <v>0.21395484481650873</v>
      </c>
      <c r="AH26">
        <v>0.25463233304109029</v>
      </c>
      <c r="AI26">
        <f>AF26-AG26</f>
        <v>2.0338744112291279E-2</v>
      </c>
      <c r="AJ26" s="6"/>
      <c r="AK26" s="6"/>
      <c r="AL26" s="6"/>
      <c r="AM26" s="6"/>
      <c r="AN26" s="6"/>
      <c r="AO26" s="3"/>
      <c r="AZ26" s="3"/>
      <c r="BA26" s="5" t="s">
        <v>12</v>
      </c>
      <c r="BB26" s="5" t="s">
        <v>39</v>
      </c>
      <c r="BC26" s="5">
        <v>2016</v>
      </c>
      <c r="BD26" s="18">
        <v>0.4621212121212121</v>
      </c>
      <c r="BE26" s="5">
        <v>0.3770446274038925</v>
      </c>
      <c r="BF26" s="5">
        <v>0.54719779683853176</v>
      </c>
      <c r="BG26">
        <f t="shared" si="2"/>
        <v>8.5076584717319603E-2</v>
      </c>
      <c r="BJ26" s="3"/>
      <c r="BK26" s="6"/>
      <c r="BL26" t="s">
        <v>20</v>
      </c>
      <c r="BM26" t="s">
        <v>7</v>
      </c>
      <c r="BN26">
        <v>2019</v>
      </c>
      <c r="BO26" s="10">
        <v>0.11441208388148846</v>
      </c>
      <c r="BP26">
        <v>0.10042265687635143</v>
      </c>
      <c r="BQ26">
        <v>0.12840151088662549</v>
      </c>
      <c r="BR26" s="7">
        <f t="shared" si="7"/>
        <v>1.3989427005137028E-2</v>
      </c>
      <c r="BV26" s="3"/>
      <c r="BZ26" s="10"/>
      <c r="CG26" s="3"/>
      <c r="CH26" t="s">
        <v>104</v>
      </c>
      <c r="CI26" s="7">
        <v>2019</v>
      </c>
      <c r="CJ26" s="8">
        <v>4.2155616807074852</v>
      </c>
      <c r="CK26">
        <v>3.789682240338331</v>
      </c>
      <c r="CL26">
        <v>4.6414411210766398</v>
      </c>
      <c r="CM26">
        <f t="shared" si="12"/>
        <v>0.42587944036915415</v>
      </c>
      <c r="CO26" s="3"/>
      <c r="CP26" t="s">
        <v>80</v>
      </c>
      <c r="CQ26" t="s">
        <v>108</v>
      </c>
      <c r="CR26">
        <v>2019</v>
      </c>
      <c r="CS26" s="10">
        <v>0.23008814300542224</v>
      </c>
      <c r="CT26">
        <v>0.16405225229603496</v>
      </c>
      <c r="CU26">
        <v>0.31276030755906165</v>
      </c>
      <c r="DG26" s="3"/>
      <c r="DH26" t="s">
        <v>121</v>
      </c>
      <c r="DI26" t="s">
        <v>17</v>
      </c>
      <c r="DJ26">
        <v>2019</v>
      </c>
      <c r="DK26" s="10">
        <v>9.7502910823767788E-2</v>
      </c>
      <c r="DL26">
        <v>8.5530810928925449E-2</v>
      </c>
      <c r="DM26">
        <v>0.11094748124588605</v>
      </c>
      <c r="DX26" s="3"/>
      <c r="DY26" t="s">
        <v>103</v>
      </c>
      <c r="DZ26" s="7">
        <v>2019</v>
      </c>
      <c r="EA26" s="32">
        <v>25435.039152825062</v>
      </c>
      <c r="EB26">
        <v>-20686.104876179335</v>
      </c>
      <c r="EC26">
        <v>71556.183181829459</v>
      </c>
      <c r="ED26" s="7">
        <f t="shared" si="9"/>
        <v>46121.144029004397</v>
      </c>
      <c r="EE26" s="28">
        <f t="shared" si="10"/>
        <v>230.76190917262491</v>
      </c>
      <c r="EG26" s="3"/>
      <c r="EH26" t="s">
        <v>93</v>
      </c>
      <c r="EI26" t="s">
        <v>108</v>
      </c>
      <c r="EJ26">
        <v>2019</v>
      </c>
      <c r="EK26" s="10">
        <v>0.29169221136991608</v>
      </c>
      <c r="EL26">
        <v>0.22051785745609528</v>
      </c>
      <c r="EM26">
        <v>0.37479321474344374</v>
      </c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25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</row>
    <row r="27" spans="1:229" x14ac:dyDescent="0.25">
      <c r="A27" t="s">
        <v>100</v>
      </c>
      <c r="B27" s="7">
        <v>2019</v>
      </c>
      <c r="C27" s="10">
        <v>0.1164018833791327</v>
      </c>
      <c r="D27">
        <v>0.11264420855021923</v>
      </c>
      <c r="E27">
        <v>0.12015955820804616</v>
      </c>
      <c r="F27">
        <f t="shared" si="8"/>
        <v>3.7576748289134682E-3</v>
      </c>
      <c r="J27" s="3"/>
      <c r="K27" t="s">
        <v>104</v>
      </c>
      <c r="L27">
        <v>2019</v>
      </c>
      <c r="M27" s="9">
        <v>0.24602411400767799</v>
      </c>
      <c r="N27">
        <f t="shared" si="11"/>
        <v>0.26785826230308757</v>
      </c>
      <c r="O27">
        <v>0.2255225938829305</v>
      </c>
      <c r="P27">
        <v>0.26652563413242547</v>
      </c>
      <c r="Q27">
        <v>2.0501520124747485E-2</v>
      </c>
      <c r="R27" s="3"/>
      <c r="AB27" s="3"/>
      <c r="AC27" t="s">
        <v>17</v>
      </c>
      <c r="AD27" t="s">
        <v>21</v>
      </c>
      <c r="AE27">
        <v>2019</v>
      </c>
      <c r="AF27" s="15">
        <v>0.36071973186131101</v>
      </c>
      <c r="AG27">
        <v>0.33355697739301726</v>
      </c>
      <c r="AH27">
        <v>0.38788248632960387</v>
      </c>
      <c r="AI27">
        <f>AF27-AG27</f>
        <v>2.7162754468293748E-2</v>
      </c>
      <c r="AJ27" s="6"/>
      <c r="AK27" s="6"/>
      <c r="AL27" s="6"/>
      <c r="AM27" s="6"/>
      <c r="AN27" s="6"/>
      <c r="AO27" s="3"/>
      <c r="AZ27" s="3"/>
      <c r="BA27" s="5" t="s">
        <v>12</v>
      </c>
      <c r="BB27" s="5" t="s">
        <v>38</v>
      </c>
      <c r="BC27" s="5">
        <v>2016</v>
      </c>
      <c r="BD27" s="18">
        <v>0.6428571428571429</v>
      </c>
      <c r="BE27" s="5">
        <v>0.57322333856081065</v>
      </c>
      <c r="BF27" s="5">
        <v>0.71249094715347516</v>
      </c>
      <c r="BG27">
        <f t="shared" si="2"/>
        <v>6.9633804296332258E-2</v>
      </c>
      <c r="BJ27" s="3"/>
      <c r="BK27" s="6"/>
      <c r="BL27" t="s">
        <v>101</v>
      </c>
      <c r="BM27" t="s">
        <v>7</v>
      </c>
      <c r="BN27">
        <v>2019</v>
      </c>
      <c r="BO27" s="10">
        <v>6.1309599212152253E-2</v>
      </c>
      <c r="BP27">
        <v>5.1637084066015429E-2</v>
      </c>
      <c r="BQ27">
        <v>7.0982114358289078E-2</v>
      </c>
      <c r="BR27" s="7">
        <f t="shared" si="7"/>
        <v>9.6725151461368244E-3</v>
      </c>
      <c r="BV27" s="3"/>
      <c r="BZ27" s="10"/>
      <c r="CG27" s="3"/>
      <c r="CH27" t="s">
        <v>17</v>
      </c>
      <c r="CI27" s="7">
        <v>2019</v>
      </c>
      <c r="CJ27" s="8">
        <v>4.1456891333673358</v>
      </c>
      <c r="CK27">
        <v>3.9615627382468266</v>
      </c>
      <c r="CL27">
        <v>4.3298155284878446</v>
      </c>
      <c r="CM27">
        <f t="shared" si="12"/>
        <v>0.18412639512050921</v>
      </c>
      <c r="CO27" s="3"/>
      <c r="CP27" t="s">
        <v>80</v>
      </c>
      <c r="CQ27" t="s">
        <v>100</v>
      </c>
      <c r="CR27">
        <v>2019</v>
      </c>
      <c r="CS27" s="10">
        <v>0.22916283625816064</v>
      </c>
      <c r="CT27">
        <v>0.1848996098519973</v>
      </c>
      <c r="CU27">
        <v>0.28037739258254352</v>
      </c>
      <c r="DG27" s="3"/>
      <c r="DH27" t="s">
        <v>121</v>
      </c>
      <c r="DI27" t="s">
        <v>123</v>
      </c>
      <c r="DJ27">
        <v>2019</v>
      </c>
      <c r="DK27" s="10">
        <v>0.25929478537867701</v>
      </c>
      <c r="DL27">
        <v>0.21021352442953595</v>
      </c>
      <c r="DM27">
        <v>0.31526130609775671</v>
      </c>
      <c r="DX27" s="3"/>
      <c r="DY27" t="s">
        <v>37</v>
      </c>
      <c r="DZ27" s="7">
        <v>2019</v>
      </c>
      <c r="EA27" s="32">
        <v>22727.190055869618</v>
      </c>
      <c r="EB27">
        <v>5512.6361060282579</v>
      </c>
      <c r="EC27">
        <v>39941.744005710978</v>
      </c>
      <c r="ED27" s="7">
        <f t="shared" si="9"/>
        <v>17214.55394984136</v>
      </c>
      <c r="EE27" s="28">
        <f t="shared" si="10"/>
        <v>206.19468033486618</v>
      </c>
      <c r="EG27" s="3"/>
      <c r="EH27" t="s">
        <v>93</v>
      </c>
      <c r="EI27" t="s">
        <v>76</v>
      </c>
      <c r="EJ27">
        <v>2019</v>
      </c>
      <c r="EK27" s="10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25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</row>
    <row r="28" spans="1:229" x14ac:dyDescent="0.25">
      <c r="A28" t="s">
        <v>108</v>
      </c>
      <c r="B28" s="7">
        <v>2019</v>
      </c>
      <c r="C28" s="10">
        <v>8.3692234020690801E-2</v>
      </c>
      <c r="D28">
        <v>8.0483020305779626E-2</v>
      </c>
      <c r="E28">
        <v>8.6901447735601975E-2</v>
      </c>
      <c r="F28">
        <f t="shared" si="8"/>
        <v>3.2092137149111744E-3</v>
      </c>
      <c r="J28" s="3"/>
      <c r="K28" t="s">
        <v>37</v>
      </c>
      <c r="L28">
        <v>2019</v>
      </c>
      <c r="M28" s="9">
        <v>0.23112628561440843</v>
      </c>
      <c r="N28">
        <f t="shared" si="11"/>
        <v>0.27620269998517544</v>
      </c>
      <c r="O28">
        <v>0.18742401402963729</v>
      </c>
      <c r="P28">
        <v>0.27482855719917959</v>
      </c>
      <c r="Q28">
        <v>4.3702271584771135E-2</v>
      </c>
      <c r="R28" s="3"/>
      <c r="AB28" s="3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3"/>
      <c r="AZ28" s="3"/>
      <c r="BA28" s="5" t="s">
        <v>12</v>
      </c>
      <c r="BB28" s="5" t="s">
        <v>36</v>
      </c>
      <c r="BC28" s="5">
        <v>2016</v>
      </c>
      <c r="BD28" s="18">
        <v>0.37944664031620551</v>
      </c>
      <c r="BE28" s="5">
        <v>0.31925527408768967</v>
      </c>
      <c r="BF28" s="5">
        <v>0.43963800654472135</v>
      </c>
      <c r="BG28">
        <f t="shared" si="2"/>
        <v>6.0191366228515841E-2</v>
      </c>
      <c r="BJ28" s="3"/>
      <c r="BK28" s="6"/>
      <c r="BO28" s="10"/>
      <c r="BR28" s="7"/>
      <c r="BV28" s="3"/>
      <c r="BZ28" s="10"/>
      <c r="CG28" s="3"/>
      <c r="CH28" t="s">
        <v>105</v>
      </c>
      <c r="CI28" s="7">
        <v>2019</v>
      </c>
      <c r="CJ28" s="8">
        <v>3.861091335069545</v>
      </c>
      <c r="CK28">
        <v>3.1376009893034293</v>
      </c>
      <c r="CL28">
        <v>4.5845816808356608</v>
      </c>
      <c r="CM28">
        <f t="shared" si="12"/>
        <v>0.72349034576611571</v>
      </c>
      <c r="CO28" s="3"/>
      <c r="CP28" t="s">
        <v>80</v>
      </c>
      <c r="CQ28" t="s">
        <v>129</v>
      </c>
      <c r="CR28">
        <v>2019</v>
      </c>
      <c r="CS28" s="10">
        <v>0.14874738799219905</v>
      </c>
      <c r="CT28">
        <v>0.11022530257583441</v>
      </c>
      <c r="CU28">
        <v>0.19774041739583406</v>
      </c>
      <c r="DG28" s="3"/>
      <c r="DH28" t="s">
        <v>121</v>
      </c>
      <c r="DI28" t="s">
        <v>29</v>
      </c>
      <c r="DJ28">
        <v>2019</v>
      </c>
      <c r="DK28" s="10">
        <v>5.2658033871859349E-2</v>
      </c>
      <c r="DL28">
        <v>2.1542681639310036E-2</v>
      </c>
      <c r="DM28">
        <v>0.12306268812841566</v>
      </c>
      <c r="DX28" s="3"/>
      <c r="DY28" t="s">
        <v>100</v>
      </c>
      <c r="DZ28" s="7">
        <v>2019</v>
      </c>
      <c r="EA28" s="32">
        <v>22213.489398782924</v>
      </c>
      <c r="EB28">
        <v>-13277.125118547698</v>
      </c>
      <c r="EC28">
        <v>57704.103916113541</v>
      </c>
      <c r="ED28" s="7">
        <f t="shared" si="9"/>
        <v>35490.614517330621</v>
      </c>
      <c r="EE28" s="28">
        <f t="shared" si="10"/>
        <v>201.53408029960374</v>
      </c>
      <c r="EG28" s="3"/>
      <c r="EH28" t="s">
        <v>93</v>
      </c>
      <c r="EI28" t="s">
        <v>29</v>
      </c>
      <c r="EJ28">
        <v>2019</v>
      </c>
      <c r="EK28" s="10">
        <v>0.15845278289275266</v>
      </c>
      <c r="EL28">
        <v>8.4841923282492876E-2</v>
      </c>
      <c r="EM28">
        <v>0.27662520557895026</v>
      </c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25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</row>
    <row r="29" spans="1:229" x14ac:dyDescent="0.25">
      <c r="A29" t="s">
        <v>130</v>
      </c>
      <c r="B29" s="7">
        <v>2019</v>
      </c>
      <c r="C29" s="10">
        <v>7.1869804970882287E-2</v>
      </c>
      <c r="D29">
        <v>6.8859355647828371E-2</v>
      </c>
      <c r="E29">
        <v>7.4880254293936202E-2</v>
      </c>
      <c r="F29">
        <f t="shared" si="8"/>
        <v>3.0104493230539153E-3</v>
      </c>
      <c r="J29" s="3"/>
      <c r="K29" t="s">
        <v>102</v>
      </c>
      <c r="L29">
        <v>2019</v>
      </c>
      <c r="M29" s="9">
        <v>0.22281012065724609</v>
      </c>
      <c r="N29">
        <f t="shared" si="11"/>
        <v>0.23313933118590249</v>
      </c>
      <c r="O29">
        <v>0.21364080729866877</v>
      </c>
      <c r="P29">
        <v>0.23197943401582341</v>
      </c>
      <c r="Q29">
        <v>9.169313358577319E-3</v>
      </c>
      <c r="R29" s="3"/>
      <c r="AB29" s="3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3"/>
      <c r="AP29" s="6"/>
      <c r="AQ29" s="6"/>
      <c r="AR29" s="6"/>
      <c r="AZ29" s="3"/>
      <c r="BA29" s="5" t="s">
        <v>12</v>
      </c>
      <c r="BB29" s="5" t="s">
        <v>35</v>
      </c>
      <c r="BC29" s="5">
        <v>2016</v>
      </c>
      <c r="BD29" s="18">
        <v>0.29411764705882354</v>
      </c>
      <c r="BE29" s="5">
        <v>0.20566578214422251</v>
      </c>
      <c r="BF29" s="5">
        <v>0.38256951197342459</v>
      </c>
      <c r="BG29">
        <f t="shared" si="2"/>
        <v>8.8451864914601025E-2</v>
      </c>
      <c r="BJ29" s="3"/>
      <c r="BK29" s="6" t="s">
        <v>11</v>
      </c>
      <c r="BL29" t="s">
        <v>17</v>
      </c>
      <c r="BM29" t="s">
        <v>11</v>
      </c>
      <c r="BN29">
        <v>2019</v>
      </c>
      <c r="BO29" s="10">
        <v>0.32317866957093316</v>
      </c>
      <c r="BP29">
        <v>0.31156697904228814</v>
      </c>
      <c r="BQ29">
        <v>0.33479036009957819</v>
      </c>
      <c r="BR29" s="7">
        <f t="shared" ref="BR29:BR35" si="13">BO29-BP29</f>
        <v>1.1611690528645024E-2</v>
      </c>
      <c r="BV29" s="3"/>
      <c r="BZ29" s="10"/>
      <c r="CG29" s="3"/>
      <c r="CH29" t="s">
        <v>108</v>
      </c>
      <c r="CI29" s="7">
        <v>2019</v>
      </c>
      <c r="CJ29" s="8">
        <v>3.7552851419708868</v>
      </c>
      <c r="CK29">
        <v>3.3481475507225218</v>
      </c>
      <c r="CL29">
        <v>4.1624227332192518</v>
      </c>
      <c r="CM29">
        <f t="shared" si="12"/>
        <v>0.40713759124836502</v>
      </c>
      <c r="CO29" s="3"/>
      <c r="CP29" t="s">
        <v>80</v>
      </c>
      <c r="CQ29" t="s">
        <v>77</v>
      </c>
      <c r="CR29">
        <v>2019</v>
      </c>
      <c r="CS29" s="10">
        <v>0.25685444608111152</v>
      </c>
      <c r="CT29">
        <v>0.23318436045360966</v>
      </c>
      <c r="CU29">
        <v>0.28204349379848453</v>
      </c>
      <c r="DG29" s="3"/>
      <c r="DH29" t="s">
        <v>121</v>
      </c>
      <c r="DI29" t="s">
        <v>108</v>
      </c>
      <c r="DJ29">
        <v>2019</v>
      </c>
      <c r="DK29" s="10">
        <v>6.7638632895223316E-2</v>
      </c>
      <c r="DL29">
        <v>3.334541075789605E-2</v>
      </c>
      <c r="DM29">
        <v>0.13237035412374229</v>
      </c>
      <c r="DX29" s="3"/>
      <c r="DY29" t="s">
        <v>75</v>
      </c>
      <c r="DZ29" s="7">
        <v>2019</v>
      </c>
      <c r="EA29" s="32">
        <v>20282.607680497909</v>
      </c>
      <c r="EB29">
        <v>8438.4568357925527</v>
      </c>
      <c r="EC29">
        <v>32126.758525203266</v>
      </c>
      <c r="ED29" s="7">
        <f t="shared" si="9"/>
        <v>11844.150844705357</v>
      </c>
      <c r="EE29" s="28">
        <f t="shared" si="10"/>
        <v>184.01596487541426</v>
      </c>
      <c r="EG29" s="3"/>
      <c r="EH29" t="s">
        <v>93</v>
      </c>
      <c r="EI29" t="s">
        <v>75</v>
      </c>
      <c r="EJ29">
        <v>2019</v>
      </c>
      <c r="EK29" s="10">
        <v>0.17667165774463392</v>
      </c>
      <c r="EL29">
        <v>0.10151722920473985</v>
      </c>
      <c r="EM29">
        <v>0.28953464576680105</v>
      </c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</row>
    <row r="30" spans="1:229" x14ac:dyDescent="0.25">
      <c r="A30" t="s">
        <v>29</v>
      </c>
      <c r="B30" s="7">
        <v>2019</v>
      </c>
      <c r="C30" s="10">
        <v>7.0778264998119469E-2</v>
      </c>
      <c r="D30">
        <v>6.780315461959513E-2</v>
      </c>
      <c r="E30">
        <v>7.3753375376643809E-2</v>
      </c>
      <c r="F30">
        <f t="shared" si="8"/>
        <v>2.9751103785243399E-3</v>
      </c>
      <c r="J30" s="3"/>
      <c r="K30" t="s">
        <v>100</v>
      </c>
      <c r="L30">
        <v>2019</v>
      </c>
      <c r="M30" s="9">
        <v>0.21033975803658947</v>
      </c>
      <c r="N30">
        <f t="shared" si="11"/>
        <v>0.22538170690911041</v>
      </c>
      <c r="O30">
        <v>0.19641911118849192</v>
      </c>
      <c r="P30">
        <v>0.22426040488468701</v>
      </c>
      <c r="Q30">
        <v>1.3920646848097545E-2</v>
      </c>
      <c r="R30" s="3"/>
      <c r="AB30" s="3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3"/>
      <c r="AP30" s="6"/>
      <c r="AQ30" s="6"/>
      <c r="AR30" s="6"/>
      <c r="AZ30" s="3"/>
      <c r="BA30" s="5" t="s">
        <v>12</v>
      </c>
      <c r="BB30" s="5" t="s">
        <v>34</v>
      </c>
      <c r="BC30" s="5">
        <v>2016</v>
      </c>
      <c r="BD30" s="18">
        <v>0.32258064516129031</v>
      </c>
      <c r="BE30" s="5">
        <v>0.24826783542776831</v>
      </c>
      <c r="BF30" s="5">
        <v>0.39689345489481231</v>
      </c>
      <c r="BG30">
        <f t="shared" si="2"/>
        <v>7.4312809733522001E-2</v>
      </c>
      <c r="BJ30" s="3"/>
      <c r="BK30" s="6"/>
      <c r="BL30" t="s">
        <v>102</v>
      </c>
      <c r="BM30" t="s">
        <v>11</v>
      </c>
      <c r="BN30">
        <v>2019</v>
      </c>
      <c r="BO30" s="10">
        <v>0.20139934310693505</v>
      </c>
      <c r="BP30">
        <v>0.18993866689545222</v>
      </c>
      <c r="BQ30">
        <v>0.21286001931841789</v>
      </c>
      <c r="BR30" s="7">
        <f t="shared" si="13"/>
        <v>1.1460676211482834E-2</v>
      </c>
      <c r="BV30" s="3"/>
      <c r="BZ30" s="10"/>
      <c r="CG30" s="3"/>
      <c r="CH30" t="s">
        <v>29</v>
      </c>
      <c r="CI30" s="7">
        <v>2019</v>
      </c>
      <c r="CJ30" s="8">
        <v>3.6331840841346521</v>
      </c>
      <c r="CK30">
        <v>3.0526294435037258</v>
      </c>
      <c r="CL30">
        <v>4.2137387247655784</v>
      </c>
      <c r="CM30">
        <f t="shared" si="12"/>
        <v>0.58055464063092632</v>
      </c>
      <c r="CO30" s="3"/>
      <c r="CP30" t="s">
        <v>80</v>
      </c>
      <c r="CQ30" t="s">
        <v>76</v>
      </c>
      <c r="CR30">
        <v>2019</v>
      </c>
      <c r="CS30" s="10">
        <v>0.14666255399155331</v>
      </c>
      <c r="CT30">
        <v>0.11307922659379602</v>
      </c>
      <c r="CU30">
        <v>0.18810443894022391</v>
      </c>
      <c r="DG30" s="3"/>
      <c r="DH30" t="s">
        <v>121</v>
      </c>
      <c r="DI30" t="s">
        <v>104</v>
      </c>
      <c r="DJ30">
        <v>2019</v>
      </c>
      <c r="DK30" s="10">
        <v>0.13556351633744856</v>
      </c>
      <c r="DL30">
        <v>9.5649424638031222E-2</v>
      </c>
      <c r="DM30">
        <v>0.18865893893182509</v>
      </c>
      <c r="DX30" s="3"/>
      <c r="DY30" t="s">
        <v>106</v>
      </c>
      <c r="DZ30" s="7">
        <v>2019</v>
      </c>
      <c r="EA30" s="32">
        <v>17932.980799213696</v>
      </c>
      <c r="EB30">
        <v>4817.9094390268765</v>
      </c>
      <c r="EC30">
        <v>31048.052159400515</v>
      </c>
      <c r="ED30" s="7">
        <f t="shared" si="9"/>
        <v>13115.071360186819</v>
      </c>
      <c r="EE30" s="28">
        <f t="shared" si="10"/>
        <v>162.69874253065356</v>
      </c>
      <c r="EG30" s="3"/>
      <c r="EH30" t="s">
        <v>93</v>
      </c>
      <c r="EI30" t="s">
        <v>124</v>
      </c>
      <c r="EJ30">
        <v>2019</v>
      </c>
      <c r="EK30" s="10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25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</row>
    <row r="31" spans="1:229" x14ac:dyDescent="0.25">
      <c r="A31" t="s">
        <v>104</v>
      </c>
      <c r="B31" s="7">
        <v>2019</v>
      </c>
      <c r="C31" s="10">
        <v>5.5172254413869977E-2</v>
      </c>
      <c r="D31">
        <v>5.2540608496272158E-2</v>
      </c>
      <c r="E31">
        <v>5.7803900331467796E-2</v>
      </c>
      <c r="F31">
        <f t="shared" si="8"/>
        <v>2.6316459175978191E-3</v>
      </c>
      <c r="J31" s="3"/>
      <c r="K31" t="s">
        <v>106</v>
      </c>
      <c r="L31">
        <v>2019</v>
      </c>
      <c r="M31" s="9">
        <v>0.19715141966303465</v>
      </c>
      <c r="N31">
        <f t="shared" si="11"/>
        <v>0.22662503562109265</v>
      </c>
      <c r="O31">
        <v>0.16880529144438505</v>
      </c>
      <c r="P31">
        <v>0.22549754788168425</v>
      </c>
      <c r="Q31">
        <v>2.8346128218649597E-2</v>
      </c>
      <c r="R31" s="3"/>
      <c r="AB31" s="3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3"/>
      <c r="AP31" s="6"/>
      <c r="AQ31" s="6"/>
      <c r="AR31" s="6"/>
      <c r="AZ31" s="3"/>
      <c r="BA31" s="5" t="s">
        <v>12</v>
      </c>
      <c r="BB31" s="5" t="s">
        <v>32</v>
      </c>
      <c r="BC31" s="5">
        <v>2016</v>
      </c>
      <c r="BD31" s="18">
        <v>0.46913580246913578</v>
      </c>
      <c r="BE31" s="5">
        <v>0.4205184051391273</v>
      </c>
      <c r="BF31" s="5">
        <v>0.51775319979914425</v>
      </c>
      <c r="BG31">
        <f t="shared" si="2"/>
        <v>4.8617397330008472E-2</v>
      </c>
      <c r="BJ31" s="3"/>
      <c r="BK31" s="6"/>
      <c r="BL31" t="s">
        <v>106</v>
      </c>
      <c r="BM31" t="s">
        <v>11</v>
      </c>
      <c r="BN31">
        <v>2019</v>
      </c>
      <c r="BO31" s="10">
        <v>0.1997238645747049</v>
      </c>
      <c r="BP31">
        <v>0.1646215943536416</v>
      </c>
      <c r="BQ31">
        <v>0.23482613479576819</v>
      </c>
      <c r="BR31" s="7">
        <f t="shared" si="13"/>
        <v>3.5102270221063298E-2</v>
      </c>
      <c r="BV31" s="3"/>
      <c r="BZ31" s="10"/>
      <c r="CG31" s="3"/>
      <c r="CH31" t="s">
        <v>106</v>
      </c>
      <c r="CI31" s="7">
        <v>2019</v>
      </c>
      <c r="CJ31" s="8">
        <v>3.5888683820955447</v>
      </c>
      <c r="CK31">
        <v>2.9474913215424312</v>
      </c>
      <c r="CL31">
        <v>4.2302454426486582</v>
      </c>
      <c r="CM31">
        <f t="shared" si="12"/>
        <v>0.6413770605531135</v>
      </c>
      <c r="CO31" s="3"/>
      <c r="CP31" t="s">
        <v>80</v>
      </c>
      <c r="CQ31" t="s">
        <v>103</v>
      </c>
      <c r="CR31">
        <v>2019</v>
      </c>
      <c r="CS31" s="10">
        <v>0.21104495214737387</v>
      </c>
      <c r="CT31">
        <v>0.14583131845568828</v>
      </c>
      <c r="CU31">
        <v>0.29533789635030167</v>
      </c>
      <c r="DG31" s="3"/>
      <c r="DH31" t="s">
        <v>121</v>
      </c>
      <c r="DI31" t="s">
        <v>75</v>
      </c>
      <c r="DJ31">
        <v>2019</v>
      </c>
      <c r="DK31" s="10">
        <v>0.29325553892480233</v>
      </c>
      <c r="DL31">
        <v>0.1904928288154919</v>
      </c>
      <c r="DM31">
        <v>0.42251964399136432</v>
      </c>
      <c r="DX31" s="3"/>
      <c r="DY31" t="s">
        <v>105</v>
      </c>
      <c r="DZ31" s="7">
        <v>2019</v>
      </c>
      <c r="EA31" s="32">
        <v>11296.134597659071</v>
      </c>
      <c r="EB31">
        <v>5887.3332681562706</v>
      </c>
      <c r="EC31">
        <v>16704.93592716187</v>
      </c>
      <c r="ED31" s="7">
        <f t="shared" si="9"/>
        <v>5408.8013295028004</v>
      </c>
      <c r="EE31" s="28">
        <f t="shared" si="10"/>
        <v>102.48529873944469</v>
      </c>
      <c r="EG31" s="3"/>
      <c r="EH31" t="s">
        <v>93</v>
      </c>
      <c r="EI31" t="s">
        <v>72</v>
      </c>
      <c r="EJ31">
        <v>2019</v>
      </c>
      <c r="EK31" s="10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25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</row>
    <row r="32" spans="1:229" x14ac:dyDescent="0.25">
      <c r="A32" t="s">
        <v>105</v>
      </c>
      <c r="B32" s="7">
        <v>2019</v>
      </c>
      <c r="C32" s="10">
        <v>3.9121968420821676E-2</v>
      </c>
      <c r="D32">
        <v>3.6801042045793618E-2</v>
      </c>
      <c r="E32">
        <v>4.1442894795849734E-2</v>
      </c>
      <c r="F32">
        <f t="shared" si="8"/>
        <v>2.3209263750280582E-3</v>
      </c>
      <c r="J32" s="3"/>
      <c r="K32" t="s">
        <v>108</v>
      </c>
      <c r="L32">
        <v>2019</v>
      </c>
      <c r="M32" s="9">
        <v>0.18948228035535006</v>
      </c>
      <c r="N32">
        <f t="shared" si="11"/>
        <v>0.2059613620056166</v>
      </c>
      <c r="O32">
        <v>0.17402788209814626</v>
      </c>
      <c r="P32">
        <v>0.20493667861255385</v>
      </c>
      <c r="Q32">
        <v>1.5454398257203794E-2</v>
      </c>
      <c r="R32" s="3"/>
      <c r="AB32" s="3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3"/>
      <c r="AP32" s="6"/>
      <c r="AQ32" s="6"/>
      <c r="AR32" s="6"/>
      <c r="AZ32" s="3"/>
      <c r="BA32" s="5" t="s">
        <v>12</v>
      </c>
      <c r="BB32" s="5" t="s">
        <v>31</v>
      </c>
      <c r="BC32" s="5">
        <v>2016</v>
      </c>
      <c r="BD32" s="18">
        <v>0.26877470355731226</v>
      </c>
      <c r="BE32" s="5">
        <v>0.21413115970793967</v>
      </c>
      <c r="BF32" s="5">
        <v>0.32341824740668484</v>
      </c>
      <c r="BG32">
        <f t="shared" si="2"/>
        <v>5.4643543849372589E-2</v>
      </c>
      <c r="BJ32" s="3"/>
      <c r="BK32" s="6"/>
      <c r="BL32" t="s">
        <v>105</v>
      </c>
      <c r="BM32" t="s">
        <v>11</v>
      </c>
      <c r="BN32">
        <v>2019</v>
      </c>
      <c r="BO32" s="10">
        <v>0.16271839831217672</v>
      </c>
      <c r="BP32">
        <v>0.1348000514392716</v>
      </c>
      <c r="BQ32">
        <v>0.19063674518508184</v>
      </c>
      <c r="BR32" s="7">
        <f t="shared" si="13"/>
        <v>2.791834687290512E-2</v>
      </c>
      <c r="BV32" s="3"/>
      <c r="BZ32" s="10"/>
      <c r="CG32" s="3"/>
      <c r="CH32" t="s">
        <v>130</v>
      </c>
      <c r="CI32" s="7">
        <v>2019</v>
      </c>
      <c r="CJ32" s="8">
        <v>3.5033560576911955</v>
      </c>
      <c r="CK32">
        <v>2.837485866755141</v>
      </c>
      <c r="CL32">
        <v>4.1692262486272496</v>
      </c>
      <c r="CM32">
        <f t="shared" si="12"/>
        <v>0.66587019093605448</v>
      </c>
      <c r="CO32" s="3"/>
      <c r="CP32" t="s">
        <v>80</v>
      </c>
      <c r="CQ32" t="s">
        <v>124</v>
      </c>
      <c r="CR32">
        <v>2019</v>
      </c>
      <c r="CS32" s="10">
        <v>0.14470559313967976</v>
      </c>
      <c r="CT32">
        <v>6.9236048237636169E-2</v>
      </c>
      <c r="CU32">
        <v>0.27787941678253897</v>
      </c>
      <c r="DG32" s="3"/>
      <c r="DH32" t="s">
        <v>121</v>
      </c>
      <c r="DI32" t="s">
        <v>105</v>
      </c>
      <c r="DJ32">
        <v>2019</v>
      </c>
      <c r="DK32" s="10">
        <v>0.11936048385935458</v>
      </c>
      <c r="DL32">
        <v>6.1238324166233746E-2</v>
      </c>
      <c r="DM32">
        <v>0.21973489945689847</v>
      </c>
      <c r="DX32" s="3"/>
      <c r="DY32" t="s">
        <v>29</v>
      </c>
      <c r="DZ32" s="7">
        <v>2019</v>
      </c>
      <c r="EA32" s="32">
        <v>8527.2291341126493</v>
      </c>
      <c r="EB32">
        <v>-2109.8064722393901</v>
      </c>
      <c r="EC32">
        <v>19164.264740464689</v>
      </c>
      <c r="ED32" s="7">
        <f t="shared" si="9"/>
        <v>10637.035606352039</v>
      </c>
      <c r="EE32" s="28">
        <f t="shared" si="10"/>
        <v>77.364129975074391</v>
      </c>
      <c r="EG32" s="3"/>
      <c r="EH32" t="s">
        <v>93</v>
      </c>
      <c r="EI32" t="s">
        <v>119</v>
      </c>
      <c r="EJ32">
        <v>2019</v>
      </c>
      <c r="EK32" s="10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25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</row>
    <row r="33" spans="1:229" x14ac:dyDescent="0.25">
      <c r="A33" t="s">
        <v>33</v>
      </c>
      <c r="B33" s="7">
        <v>2019</v>
      </c>
      <c r="C33" s="10">
        <v>2.85207537472081E-2</v>
      </c>
      <c r="D33">
        <v>2.6563061741563265E-2</v>
      </c>
      <c r="E33">
        <v>3.0478445752852936E-2</v>
      </c>
      <c r="F33">
        <f t="shared" si="8"/>
        <v>1.9576920056448358E-3</v>
      </c>
      <c r="J33" s="3"/>
      <c r="K33" t="s">
        <v>105</v>
      </c>
      <c r="L33">
        <v>2019</v>
      </c>
      <c r="M33" s="9">
        <v>0.17009726433758859</v>
      </c>
      <c r="N33">
        <f t="shared" si="11"/>
        <v>0.19393070290747275</v>
      </c>
      <c r="O33">
        <v>0.14722865513540329</v>
      </c>
      <c r="P33">
        <v>0.1929658735397739</v>
      </c>
      <c r="Q33">
        <v>2.2868609202185308E-2</v>
      </c>
      <c r="R33" s="3"/>
      <c r="AB33" s="3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3"/>
      <c r="AP33" s="6"/>
      <c r="AQ33" s="6"/>
      <c r="AR33" s="6"/>
      <c r="AZ33" s="3"/>
      <c r="BA33" s="5" t="s">
        <v>12</v>
      </c>
      <c r="BB33" s="5" t="s">
        <v>30</v>
      </c>
      <c r="BC33" s="5">
        <v>2016</v>
      </c>
      <c r="BD33" s="18">
        <v>0.33333333333333331</v>
      </c>
      <c r="BE33" s="5">
        <v>0.26138355929100004</v>
      </c>
      <c r="BF33" s="5">
        <v>0.40528310737566658</v>
      </c>
      <c r="BG33">
        <f t="shared" si="2"/>
        <v>7.194977404233327E-2</v>
      </c>
      <c r="BJ33" s="3"/>
      <c r="BK33" s="6"/>
      <c r="BL33" t="s">
        <v>33</v>
      </c>
      <c r="BM33" t="s">
        <v>11</v>
      </c>
      <c r="BN33">
        <v>2019</v>
      </c>
      <c r="BO33" s="10">
        <v>9.1251807577229518E-2</v>
      </c>
      <c r="BP33">
        <v>6.7012450988397115E-2</v>
      </c>
      <c r="BQ33">
        <v>0.11549116416606192</v>
      </c>
      <c r="BR33" s="7">
        <f t="shared" si="13"/>
        <v>2.4239356588832403E-2</v>
      </c>
      <c r="BV33" s="3"/>
      <c r="BZ33" s="10"/>
      <c r="CG33" s="3"/>
      <c r="CH33" t="s">
        <v>102</v>
      </c>
      <c r="CI33" s="7">
        <v>2019</v>
      </c>
      <c r="CJ33" s="8">
        <v>3.1908384915273578</v>
      </c>
      <c r="CK33">
        <v>3.0472766906107158</v>
      </c>
      <c r="CL33">
        <v>3.3344002924439997</v>
      </c>
      <c r="CM33">
        <f t="shared" si="12"/>
        <v>0.14356180091664195</v>
      </c>
      <c r="CO33" s="3"/>
      <c r="CP33" t="s">
        <v>80</v>
      </c>
      <c r="CQ33" t="s">
        <v>75</v>
      </c>
      <c r="CR33">
        <v>2019</v>
      </c>
      <c r="CS33" s="10">
        <v>0.26426864093877689</v>
      </c>
      <c r="CT33">
        <v>0.16685280602660277</v>
      </c>
      <c r="CU33">
        <v>0.39181258324698864</v>
      </c>
      <c r="DG33" s="3"/>
      <c r="DH33" t="s">
        <v>121</v>
      </c>
      <c r="DI33" t="s">
        <v>72</v>
      </c>
      <c r="DJ33">
        <v>2019</v>
      </c>
      <c r="DK33" s="10">
        <v>0.23348935295728648</v>
      </c>
      <c r="DL33">
        <v>0.15383371739783225</v>
      </c>
      <c r="DM33">
        <v>0.33791924445499094</v>
      </c>
      <c r="DX33" s="3"/>
      <c r="DY33" t="s">
        <v>72</v>
      </c>
      <c r="DZ33" s="7">
        <v>2019</v>
      </c>
      <c r="EA33" s="32">
        <v>7398.1753677355455</v>
      </c>
      <c r="EB33">
        <v>3475.0522790336258</v>
      </c>
      <c r="EC33">
        <v>11321.298456437466</v>
      </c>
      <c r="ED33" s="7">
        <f t="shared" si="9"/>
        <v>3923.1230887019196</v>
      </c>
      <c r="EE33" s="28">
        <f t="shared" si="10"/>
        <v>67.120677974774054</v>
      </c>
      <c r="EG33" s="3"/>
      <c r="EH33" t="s">
        <v>93</v>
      </c>
      <c r="EI33" t="s">
        <v>103</v>
      </c>
      <c r="EJ33">
        <v>2019</v>
      </c>
      <c r="EK33" s="10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25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</row>
    <row r="34" spans="1:229" x14ac:dyDescent="0.25">
      <c r="A34" t="s">
        <v>75</v>
      </c>
      <c r="B34" s="7">
        <v>2019</v>
      </c>
      <c r="C34" s="10">
        <v>2.5910333145446822E-2</v>
      </c>
      <c r="D34">
        <v>2.4144705508012808E-2</v>
      </c>
      <c r="E34">
        <v>2.7675960782880836E-2</v>
      </c>
      <c r="F34">
        <f t="shared" si="8"/>
        <v>1.7656276374340141E-3</v>
      </c>
      <c r="J34" s="3"/>
      <c r="K34" t="s">
        <v>29</v>
      </c>
      <c r="L34">
        <v>2019</v>
      </c>
      <c r="M34" s="9">
        <v>0.1162847410795568</v>
      </c>
      <c r="N34">
        <f t="shared" si="11"/>
        <v>0.13045144915455786</v>
      </c>
      <c r="O34">
        <v>0.10276704518940426</v>
      </c>
      <c r="P34">
        <v>0.12980243696970933</v>
      </c>
      <c r="Q34">
        <v>1.3517695890152545E-2</v>
      </c>
      <c r="R34" s="3"/>
      <c r="AB34" s="3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3"/>
      <c r="AP34" s="6"/>
      <c r="AQ34" s="6"/>
      <c r="AR34" s="6"/>
      <c r="AZ34" s="3"/>
      <c r="BA34" s="5" t="s">
        <v>12</v>
      </c>
      <c r="BB34" s="5" t="s">
        <v>28</v>
      </c>
      <c r="BC34" s="5">
        <v>2016</v>
      </c>
      <c r="BD34" s="18">
        <v>0.65</v>
      </c>
      <c r="BE34" s="5">
        <v>0.58695377327594134</v>
      </c>
      <c r="BF34" s="5">
        <v>0.71304622672405871</v>
      </c>
      <c r="BG34">
        <f t="shared" si="2"/>
        <v>6.3046226724058685E-2</v>
      </c>
      <c r="BJ34" s="3"/>
      <c r="BK34" s="6"/>
      <c r="BL34" t="s">
        <v>20</v>
      </c>
      <c r="BM34" t="s">
        <v>11</v>
      </c>
      <c r="BN34">
        <v>2019</v>
      </c>
      <c r="BO34" s="10">
        <v>8.9512974127036724E-2</v>
      </c>
      <c r="BP34">
        <v>8.0875989014078151E-2</v>
      </c>
      <c r="BQ34">
        <v>9.8149959239995296E-2</v>
      </c>
      <c r="BR34" s="7">
        <f t="shared" si="13"/>
        <v>8.6369851129585729E-3</v>
      </c>
      <c r="BV34" s="3"/>
      <c r="BZ34" s="10"/>
      <c r="CG34" s="3"/>
      <c r="CH34" t="s">
        <v>100</v>
      </c>
      <c r="CI34" s="7">
        <v>2019</v>
      </c>
      <c r="CJ34" s="8">
        <v>3.0967815610146787</v>
      </c>
      <c r="CK34">
        <v>2.829112313754496</v>
      </c>
      <c r="CL34">
        <v>3.3644508082748614</v>
      </c>
      <c r="CM34">
        <f t="shared" si="12"/>
        <v>0.26766924726018271</v>
      </c>
      <c r="CO34" s="3"/>
      <c r="CP34" t="s">
        <v>80</v>
      </c>
      <c r="CQ34" t="s">
        <v>72</v>
      </c>
      <c r="CR34">
        <v>2019</v>
      </c>
      <c r="CS34" s="10">
        <v>0.19907300436077716</v>
      </c>
      <c r="CT34">
        <v>0.12711977060491642</v>
      </c>
      <c r="CU34">
        <v>0.29785613002496164</v>
      </c>
      <c r="DG34" s="3"/>
      <c r="DK34" s="10"/>
      <c r="DX34" s="3"/>
      <c r="DY34" t="s">
        <v>33</v>
      </c>
      <c r="DZ34" s="7">
        <v>2019</v>
      </c>
      <c r="EA34" s="32">
        <v>6070.2977720529861</v>
      </c>
      <c r="EB34">
        <v>4373.4889860450057</v>
      </c>
      <c r="EC34">
        <v>7767.1065580609666</v>
      </c>
      <c r="ED34" s="7">
        <f t="shared" si="9"/>
        <v>1696.8087860079804</v>
      </c>
      <c r="EE34" s="28">
        <f t="shared" si="10"/>
        <v>55.073377112128128</v>
      </c>
      <c r="EG34" s="3"/>
      <c r="EK34" s="10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25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</row>
    <row r="35" spans="1:229" x14ac:dyDescent="0.25">
      <c r="A35" t="s">
        <v>106</v>
      </c>
      <c r="B35" s="7">
        <v>2019</v>
      </c>
      <c r="C35" s="10">
        <v>2.5191468601978264E-2</v>
      </c>
      <c r="D35">
        <v>2.3413298829948991E-2</v>
      </c>
      <c r="E35">
        <v>2.6969638374007537E-2</v>
      </c>
      <c r="F35">
        <f t="shared" si="8"/>
        <v>1.7781697720292734E-3</v>
      </c>
      <c r="J35" s="3"/>
      <c r="K35" t="s">
        <v>72</v>
      </c>
      <c r="L35">
        <v>2019</v>
      </c>
      <c r="M35" s="9">
        <v>0.10278632484507022</v>
      </c>
      <c r="N35">
        <f t="shared" si="11"/>
        <v>0.11531374289758189</v>
      </c>
      <c r="O35">
        <v>9.0832607005979338E-2</v>
      </c>
      <c r="P35">
        <v>0.1147400426841611</v>
      </c>
      <c r="Q35">
        <v>1.1953717839090883E-2</v>
      </c>
      <c r="R35" s="3"/>
      <c r="AB35" s="3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3"/>
      <c r="AP35" s="6"/>
      <c r="AQ35" s="6"/>
      <c r="AR35" s="6"/>
      <c r="AZ35" s="3"/>
      <c r="BA35" s="5" t="s">
        <v>12</v>
      </c>
      <c r="BB35" s="5" t="s">
        <v>27</v>
      </c>
      <c r="BC35" s="5">
        <v>2016</v>
      </c>
      <c r="BD35" s="18">
        <v>0.30348258706467662</v>
      </c>
      <c r="BE35" s="5">
        <v>0.23945043953998718</v>
      </c>
      <c r="BF35" s="5">
        <v>0.36751473458936607</v>
      </c>
      <c r="BG35">
        <f t="shared" si="2"/>
        <v>6.4032147524689442E-2</v>
      </c>
      <c r="BJ35" s="3"/>
      <c r="BK35" s="6"/>
      <c r="BL35" t="s">
        <v>101</v>
      </c>
      <c r="BM35" t="s">
        <v>11</v>
      </c>
      <c r="BN35">
        <v>2019</v>
      </c>
      <c r="BO35" s="10">
        <v>6.879291108138437E-2</v>
      </c>
      <c r="BP35">
        <v>6.2298390124654948E-2</v>
      </c>
      <c r="BQ35">
        <v>7.5287432038113791E-2</v>
      </c>
      <c r="BR35" s="7">
        <f t="shared" si="13"/>
        <v>6.4945209567294215E-3</v>
      </c>
      <c r="BV35" s="3"/>
      <c r="BZ35" s="10"/>
      <c r="CG35" s="3"/>
      <c r="CH35" t="s">
        <v>37</v>
      </c>
      <c r="CI35" s="7">
        <v>2019</v>
      </c>
      <c r="CJ35" s="8">
        <v>3.0653001294322766</v>
      </c>
      <c r="CK35">
        <v>2.4417530491925894</v>
      </c>
      <c r="CL35">
        <v>3.6888472096719638</v>
      </c>
      <c r="CM35">
        <f t="shared" si="12"/>
        <v>0.62354708023968719</v>
      </c>
      <c r="CO35" s="3"/>
      <c r="CS35" s="10"/>
      <c r="DG35" s="3"/>
      <c r="DK35" s="10"/>
      <c r="DX35" s="3"/>
      <c r="DY35" t="s">
        <v>20</v>
      </c>
      <c r="DZ35" s="7">
        <v>2019</v>
      </c>
      <c r="EA35" s="32">
        <v>5148.4599761731988</v>
      </c>
      <c r="EB35">
        <v>3952.1465946742069</v>
      </c>
      <c r="EC35">
        <v>6344.7733576721912</v>
      </c>
      <c r="ED35" s="7">
        <f t="shared" si="9"/>
        <v>1196.3133814989919</v>
      </c>
      <c r="EE35" s="28">
        <f t="shared" si="10"/>
        <v>46.709912505427219</v>
      </c>
      <c r="EG35" s="3"/>
      <c r="EH35" t="s">
        <v>23</v>
      </c>
      <c r="EI35" t="s">
        <v>105</v>
      </c>
      <c r="EJ35">
        <v>2019</v>
      </c>
      <c r="EK35" s="10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25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</row>
    <row r="36" spans="1:229" x14ac:dyDescent="0.25">
      <c r="A36" t="s">
        <v>37</v>
      </c>
      <c r="B36" s="7">
        <v>2019</v>
      </c>
      <c r="C36" s="10">
        <v>1.3072326936892727E-2</v>
      </c>
      <c r="D36">
        <v>1.1742832227902657E-2</v>
      </c>
      <c r="E36">
        <v>1.4401821645882797E-2</v>
      </c>
      <c r="F36">
        <f t="shared" si="8"/>
        <v>1.3294947089900703E-3</v>
      </c>
      <c r="J36" s="3"/>
      <c r="K36" t="s">
        <v>33</v>
      </c>
      <c r="L36">
        <v>2019</v>
      </c>
      <c r="M36" s="9">
        <v>0.10056557158844034</v>
      </c>
      <c r="N36">
        <f t="shared" si="11"/>
        <v>0.12102439563248173</v>
      </c>
      <c r="O36">
        <v>8.0708858965456071E-2</v>
      </c>
      <c r="P36">
        <v>0.12042228421142462</v>
      </c>
      <c r="Q36">
        <v>1.9856712622984274E-2</v>
      </c>
      <c r="R36" s="3"/>
      <c r="AB36" s="3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3"/>
      <c r="AP36" s="6"/>
      <c r="AQ36" s="6"/>
      <c r="AR36" s="6"/>
      <c r="AZ36" s="3"/>
      <c r="BA36" s="5" t="s">
        <v>12</v>
      </c>
      <c r="BB36" s="5" t="s">
        <v>26</v>
      </c>
      <c r="BC36" s="5">
        <v>2016</v>
      </c>
      <c r="BD36" s="18">
        <v>0.60897435897435892</v>
      </c>
      <c r="BE36" s="5">
        <v>0.5323760077841867</v>
      </c>
      <c r="BF36" s="5">
        <v>0.68557271016453114</v>
      </c>
      <c r="BG36">
        <f t="shared" si="2"/>
        <v>7.659835119017222E-2</v>
      </c>
      <c r="BJ36" s="3"/>
      <c r="BK36" s="6"/>
      <c r="BV36" s="3"/>
      <c r="BZ36" s="10"/>
      <c r="CG36" s="3"/>
      <c r="CH36" t="s">
        <v>20</v>
      </c>
      <c r="CI36" s="7">
        <v>2019</v>
      </c>
      <c r="CJ36" s="8">
        <v>3.0161154663287624</v>
      </c>
      <c r="CK36">
        <v>2.7680022665022945</v>
      </c>
      <c r="CL36">
        <v>3.2642286661552302</v>
      </c>
      <c r="CM36">
        <f t="shared" si="12"/>
        <v>0.24811319982646785</v>
      </c>
      <c r="CO36" s="3"/>
      <c r="CP36" t="s">
        <v>79</v>
      </c>
      <c r="CQ36" t="s">
        <v>17</v>
      </c>
      <c r="CR36">
        <v>2019</v>
      </c>
      <c r="CS36" s="10">
        <v>2.9300812318003126E-2</v>
      </c>
      <c r="CT36">
        <v>2.2964889277637696E-2</v>
      </c>
      <c r="CU36">
        <v>3.7318024405120741E-2</v>
      </c>
      <c r="DG36" s="3"/>
      <c r="DH36" t="s">
        <v>120</v>
      </c>
      <c r="DI36" t="s">
        <v>74</v>
      </c>
      <c r="DJ36">
        <v>2019</v>
      </c>
      <c r="DK36" s="10">
        <v>2.1156423670283912E-2</v>
      </c>
      <c r="DL36">
        <v>2.9667702108395555E-3</v>
      </c>
      <c r="DM36">
        <v>0.13569144186518642</v>
      </c>
      <c r="DX36" s="3"/>
      <c r="DY36" t="s">
        <v>101</v>
      </c>
      <c r="DZ36" s="7">
        <v>2019</v>
      </c>
      <c r="EA36" s="32">
        <v>4174.5925656825493</v>
      </c>
      <c r="EB36">
        <v>2736.7976087006418</v>
      </c>
      <c r="EC36">
        <v>5612.3875226644568</v>
      </c>
      <c r="ED36" s="7">
        <f t="shared" si="9"/>
        <v>1437.7949569819075</v>
      </c>
      <c r="EE36" s="28">
        <f t="shared" si="10"/>
        <v>37.874404072531341</v>
      </c>
      <c r="EG36" s="3"/>
      <c r="EH36" t="s">
        <v>23</v>
      </c>
      <c r="EI36" t="s">
        <v>77</v>
      </c>
      <c r="EJ36">
        <v>2019</v>
      </c>
      <c r="EK36" s="10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</row>
    <row r="37" spans="1:229" x14ac:dyDescent="0.25">
      <c r="A37" t="s">
        <v>107</v>
      </c>
      <c r="B37" s="7">
        <v>2019</v>
      </c>
      <c r="C37" s="10">
        <v>1.175998241696396E-2</v>
      </c>
      <c r="D37">
        <v>1.0450287006340521E-2</v>
      </c>
      <c r="E37">
        <v>1.30696778275874E-2</v>
      </c>
      <c r="F37">
        <f t="shared" si="8"/>
        <v>1.3096954106234394E-3</v>
      </c>
      <c r="J37" s="3"/>
      <c r="K37" t="s">
        <v>20</v>
      </c>
      <c r="L37">
        <v>2019</v>
      </c>
      <c r="M37" s="9">
        <v>9.8472098395988444E-2</v>
      </c>
      <c r="N37">
        <f t="shared" si="11"/>
        <v>0.1064732546574063</v>
      </c>
      <c r="O37">
        <v>9.1000659819433297E-2</v>
      </c>
      <c r="P37">
        <v>0.10594353697254359</v>
      </c>
      <c r="Q37">
        <v>7.4714385765551478E-3</v>
      </c>
      <c r="R37" s="3"/>
      <c r="AB37" s="3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3"/>
      <c r="AP37" s="6"/>
      <c r="AQ37" s="6"/>
      <c r="AR37" s="6"/>
      <c r="AZ37" s="3"/>
      <c r="BA37" s="5" t="s">
        <v>12</v>
      </c>
      <c r="BB37" s="5" t="s">
        <v>25</v>
      </c>
      <c r="BC37" s="5">
        <v>2016</v>
      </c>
      <c r="BD37" s="18">
        <v>0.41121495327102803</v>
      </c>
      <c r="BE37" s="5">
        <v>0.34526969948023134</v>
      </c>
      <c r="BF37" s="5">
        <v>0.47716020706182471</v>
      </c>
      <c r="BG37">
        <f t="shared" si="2"/>
        <v>6.5945253790796687E-2</v>
      </c>
      <c r="BJ37" s="3"/>
      <c r="BK37" s="6"/>
      <c r="BV37" s="3"/>
      <c r="BZ37" s="10"/>
      <c r="CG37" s="3"/>
      <c r="CH37" t="s">
        <v>72</v>
      </c>
      <c r="CI37" s="7">
        <v>2019</v>
      </c>
      <c r="CJ37" s="8">
        <v>2.9907422295785091</v>
      </c>
      <c r="CK37">
        <v>2.6206138966033139</v>
      </c>
      <c r="CL37">
        <v>3.3608705625537043</v>
      </c>
      <c r="CM37">
        <f t="shared" si="12"/>
        <v>0.37012833297519521</v>
      </c>
      <c r="CO37" s="3"/>
      <c r="CP37" t="s">
        <v>79</v>
      </c>
      <c r="CQ37" t="s">
        <v>74</v>
      </c>
      <c r="CR37">
        <v>2019</v>
      </c>
      <c r="CS37" s="10">
        <v>5.6667410376926242E-2</v>
      </c>
      <c r="CT37">
        <v>1.7605186444481155E-2</v>
      </c>
      <c r="CU37">
        <v>0.16761302501505759</v>
      </c>
      <c r="DG37" s="3"/>
      <c r="DH37" t="s">
        <v>120</v>
      </c>
      <c r="DI37" t="s">
        <v>100</v>
      </c>
      <c r="DJ37">
        <v>2019</v>
      </c>
      <c r="DK37" s="10">
        <v>0.1413226685095163</v>
      </c>
      <c r="DL37">
        <v>0.10636759388252183</v>
      </c>
      <c r="DM37">
        <v>0.1853818872559316</v>
      </c>
      <c r="DX37" s="3"/>
      <c r="DY37" t="s">
        <v>17</v>
      </c>
      <c r="DZ37" s="7">
        <v>2019</v>
      </c>
      <c r="EA37" s="32">
        <v>3529.0973511836769</v>
      </c>
      <c r="EB37">
        <v>2982.3795849808398</v>
      </c>
      <c r="EC37">
        <v>4075.815117386514</v>
      </c>
      <c r="ED37" s="7">
        <f t="shared" si="9"/>
        <v>546.71776620283708</v>
      </c>
      <c r="EE37" s="28">
        <f t="shared" si="10"/>
        <v>32.01808487582948</v>
      </c>
      <c r="EG37" s="3"/>
      <c r="EH37" t="s">
        <v>23</v>
      </c>
      <c r="EI37" t="s">
        <v>100</v>
      </c>
      <c r="EJ37">
        <v>2019</v>
      </c>
      <c r="EK37" s="10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</row>
    <row r="38" spans="1:229" x14ac:dyDescent="0.25">
      <c r="A38" t="s">
        <v>103</v>
      </c>
      <c r="B38" s="7">
        <v>2019</v>
      </c>
      <c r="C38" s="10">
        <v>0.21478980348310869</v>
      </c>
      <c r="D38">
        <v>0.20990314582820777</v>
      </c>
      <c r="E38">
        <v>0.21967646113800962</v>
      </c>
      <c r="F38">
        <f>C38-D38</f>
        <v>4.8866576549009277E-3</v>
      </c>
      <c r="J38" s="3"/>
      <c r="K38" t="s">
        <v>130</v>
      </c>
      <c r="L38">
        <v>2019</v>
      </c>
      <c r="M38" s="9">
        <v>8.1628218530308189E-2</v>
      </c>
      <c r="N38">
        <f t="shared" si="11"/>
        <v>9.3410411247900921E-2</v>
      </c>
      <c r="O38">
        <v>7.0310754226884112E-2</v>
      </c>
      <c r="P38">
        <v>9.2945682833732265E-2</v>
      </c>
      <c r="Q38">
        <v>1.1317464303424077E-2</v>
      </c>
      <c r="R38" s="3"/>
      <c r="AB38" s="3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3"/>
      <c r="AP38" s="6"/>
      <c r="AQ38" s="6"/>
      <c r="AR38" s="6"/>
      <c r="AZ38" s="3"/>
      <c r="BA38" s="5" t="s">
        <v>12</v>
      </c>
      <c r="BB38" s="5" t="s">
        <v>24</v>
      </c>
      <c r="BC38" s="5">
        <v>2016</v>
      </c>
      <c r="BD38" s="18">
        <v>0.58677685950413228</v>
      </c>
      <c r="BE38" s="5">
        <v>0.49557038639888651</v>
      </c>
      <c r="BF38" s="5">
        <v>0.67798333260937804</v>
      </c>
      <c r="BG38">
        <f t="shared" si="2"/>
        <v>9.1206473105245767E-2</v>
      </c>
      <c r="BJ38" s="3"/>
      <c r="BK38" s="6"/>
      <c r="BV38" s="3"/>
      <c r="BZ38" s="10"/>
      <c r="CG38" s="3"/>
      <c r="CH38" t="s">
        <v>103</v>
      </c>
      <c r="CI38" s="7">
        <v>2019</v>
      </c>
      <c r="CJ38" s="8">
        <v>2.9003840062120037</v>
      </c>
      <c r="CK38">
        <v>2.5104800503751492</v>
      </c>
      <c r="CL38">
        <v>3.2902879620488581</v>
      </c>
      <c r="CM38">
        <f t="shared" si="12"/>
        <v>0.38990395583685444</v>
      </c>
      <c r="CO38" s="3"/>
      <c r="CP38" t="s">
        <v>79</v>
      </c>
      <c r="CQ38" t="s">
        <v>105</v>
      </c>
      <c r="CR38">
        <v>2019</v>
      </c>
      <c r="CS38" s="10">
        <v>3.8208801514913418E-2</v>
      </c>
      <c r="CT38">
        <v>1.2110614641945678E-2</v>
      </c>
      <c r="CU38">
        <v>0.11405495361038248</v>
      </c>
      <c r="DG38" s="3"/>
      <c r="DH38" t="s">
        <v>120</v>
      </c>
      <c r="DI38" t="s">
        <v>103</v>
      </c>
      <c r="DJ38">
        <v>2019</v>
      </c>
      <c r="DK38" s="10">
        <v>7.0836782812885427E-2</v>
      </c>
      <c r="DL38">
        <v>3.5958494858583961E-2</v>
      </c>
      <c r="DM38">
        <v>0.13481463252758291</v>
      </c>
      <c r="DX38" s="3"/>
      <c r="DY38" t="s">
        <v>108</v>
      </c>
      <c r="DZ38" s="7">
        <v>2019</v>
      </c>
      <c r="EA38" s="32">
        <v>3082.5375971033563</v>
      </c>
      <c r="EB38">
        <v>1732.9542227654595</v>
      </c>
      <c r="EC38">
        <v>4432.1209714412535</v>
      </c>
      <c r="ED38" s="7">
        <f t="shared" si="9"/>
        <v>1349.5833743378969</v>
      </c>
      <c r="EE38" s="28">
        <f t="shared" si="10"/>
        <v>27.96662732579119</v>
      </c>
      <c r="EG38" s="3"/>
      <c r="EH38" t="s">
        <v>23</v>
      </c>
      <c r="EI38" t="s">
        <v>104</v>
      </c>
      <c r="EJ38">
        <v>2019</v>
      </c>
      <c r="EK38" s="10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</row>
    <row r="39" spans="1:229" x14ac:dyDescent="0.25">
      <c r="A39" t="s">
        <v>72</v>
      </c>
      <c r="B39" s="7">
        <v>2019</v>
      </c>
      <c r="C39" s="10">
        <v>8.5875694799025779E-2</v>
      </c>
      <c r="D39">
        <v>8.2469798222120666E-2</v>
      </c>
      <c r="E39">
        <v>8.9281591375930891E-2</v>
      </c>
      <c r="F39">
        <f>C39-D39</f>
        <v>3.4058965769051125E-3</v>
      </c>
      <c r="J39" s="3"/>
      <c r="K39" t="s">
        <v>107</v>
      </c>
      <c r="L39">
        <v>2019</v>
      </c>
      <c r="M39" s="9">
        <v>7.8550159467578637E-2</v>
      </c>
      <c r="N39">
        <f t="shared" si="11"/>
        <v>0.10776856916531007</v>
      </c>
      <c r="O39">
        <v>4.9867911805495505E-2</v>
      </c>
      <c r="P39">
        <v>0.10723240712966177</v>
      </c>
      <c r="Q39">
        <v>2.8682247662083132E-2</v>
      </c>
      <c r="R39" s="3"/>
      <c r="AB39" s="3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3"/>
      <c r="AP39" s="6"/>
      <c r="AQ39" s="6"/>
      <c r="AR39" s="6"/>
      <c r="AZ39" s="3"/>
      <c r="BA39" s="5" t="s">
        <v>12</v>
      </c>
      <c r="BB39" s="5" t="s">
        <v>22</v>
      </c>
      <c r="BC39" s="5">
        <v>2016</v>
      </c>
      <c r="BD39" s="18">
        <v>0.625</v>
      </c>
      <c r="BE39" s="5">
        <v>0.5459045469498105</v>
      </c>
      <c r="BF39" s="5">
        <v>0.7040954530501895</v>
      </c>
      <c r="BG39">
        <f t="shared" si="2"/>
        <v>7.9095453050189501E-2</v>
      </c>
      <c r="BJ39" s="3"/>
      <c r="BK39" s="6"/>
      <c r="BV39" s="3"/>
      <c r="BZ39" s="10"/>
      <c r="CG39" s="3"/>
      <c r="CH39" t="s">
        <v>75</v>
      </c>
      <c r="CI39" s="7">
        <v>2019</v>
      </c>
      <c r="CJ39" s="8">
        <v>2.5816093945156631</v>
      </c>
      <c r="CK39">
        <v>2.2750377308621714</v>
      </c>
      <c r="CL39">
        <v>2.8881810581691547</v>
      </c>
      <c r="CM39">
        <f t="shared" si="12"/>
        <v>0.30657166365349164</v>
      </c>
      <c r="CO39" s="3"/>
      <c r="CP39" t="s">
        <v>79</v>
      </c>
      <c r="CQ39" t="s">
        <v>104</v>
      </c>
      <c r="CR39">
        <v>2019</v>
      </c>
      <c r="CS39" s="10">
        <v>4.5185300994080801E-2</v>
      </c>
      <c r="CT39">
        <v>2.4217978992093464E-2</v>
      </c>
      <c r="CU39">
        <v>8.2765870416491347E-2</v>
      </c>
      <c r="DG39" s="3"/>
      <c r="DH39" t="s">
        <v>120</v>
      </c>
      <c r="DI39" t="s">
        <v>76</v>
      </c>
      <c r="DJ39">
        <v>2019</v>
      </c>
      <c r="DK39" s="10">
        <v>5.3284336128836832E-2</v>
      </c>
      <c r="DL39">
        <v>3.2984169099467088E-2</v>
      </c>
      <c r="DM39">
        <v>8.4980338137814179E-2</v>
      </c>
      <c r="DX39" s="3"/>
      <c r="DY39" t="s">
        <v>102</v>
      </c>
      <c r="DZ39" s="7">
        <v>2019</v>
      </c>
      <c r="EA39" s="32">
        <v>3029.6715090149569</v>
      </c>
      <c r="EB39">
        <v>2529.3075257124983</v>
      </c>
      <c r="EC39">
        <v>3530.0354923174154</v>
      </c>
      <c r="ED39" s="7">
        <f t="shared" si="9"/>
        <v>500.36398330245856</v>
      </c>
      <c r="EE39" s="28">
        <f t="shared" si="10"/>
        <v>27.486994511213343</v>
      </c>
      <c r="EG39" s="3"/>
      <c r="EH39" t="s">
        <v>23</v>
      </c>
      <c r="EI39" t="s">
        <v>17</v>
      </c>
      <c r="EJ39">
        <v>2019</v>
      </c>
      <c r="EK39" s="10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</row>
    <row r="40" spans="1:229" x14ac:dyDescent="0.25">
      <c r="J40" s="3"/>
      <c r="K40" t="s">
        <v>101</v>
      </c>
      <c r="L40">
        <v>2019</v>
      </c>
      <c r="M40" s="9">
        <v>6.6393166020576308E-2</v>
      </c>
      <c r="N40">
        <f t="shared" si="11"/>
        <v>7.2144683097754486E-2</v>
      </c>
      <c r="O40">
        <v>6.1000577715028745E-2</v>
      </c>
      <c r="P40">
        <v>7.1785754326123871E-2</v>
      </c>
      <c r="Q40">
        <v>5.3925883055475632E-3</v>
      </c>
      <c r="R40" s="3"/>
      <c r="AB40" s="3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3"/>
      <c r="AP40" s="6"/>
      <c r="AQ40" s="6"/>
      <c r="AR40" s="6"/>
      <c r="AZ40" s="3"/>
      <c r="BA40" s="5" t="s">
        <v>12</v>
      </c>
      <c r="BB40" s="5" t="s">
        <v>19</v>
      </c>
      <c r="BC40" s="5">
        <v>2016</v>
      </c>
      <c r="BD40" s="18">
        <v>0.53666666666666663</v>
      </c>
      <c r="BE40" s="5">
        <v>0.4798183425348308</v>
      </c>
      <c r="BF40" s="5">
        <v>0.59351499079850245</v>
      </c>
      <c r="BG40">
        <f t="shared" si="2"/>
        <v>5.6848324131835826E-2</v>
      </c>
      <c r="BJ40" s="3"/>
      <c r="BK40" s="6"/>
      <c r="BV40" s="3"/>
      <c r="BZ40" s="10"/>
      <c r="CG40" s="3"/>
      <c r="CH40" t="s">
        <v>101</v>
      </c>
      <c r="CI40" s="7">
        <v>2019</v>
      </c>
      <c r="CJ40" s="8">
        <v>2.3055060332214206</v>
      </c>
      <c r="CK40">
        <v>2.1355113583879248</v>
      </c>
      <c r="CL40">
        <v>2.4755007080549163</v>
      </c>
      <c r="CM40">
        <f t="shared" si="12"/>
        <v>0.16999467483349573</v>
      </c>
      <c r="CO40" s="3"/>
      <c r="CP40" t="s">
        <v>79</v>
      </c>
      <c r="CQ40" t="s">
        <v>29</v>
      </c>
      <c r="CR40">
        <v>2019</v>
      </c>
      <c r="CS40" s="10">
        <v>3.1574562604380636E-2</v>
      </c>
      <c r="CT40">
        <v>1.0065547416261273E-2</v>
      </c>
      <c r="CU40">
        <v>9.4651427977974045E-2</v>
      </c>
      <c r="DG40" s="3"/>
      <c r="DH40" t="s">
        <v>120</v>
      </c>
      <c r="DI40" t="s">
        <v>77</v>
      </c>
      <c r="DJ40">
        <v>2019</v>
      </c>
      <c r="DK40" s="10">
        <v>7.8139602511659051E-2</v>
      </c>
      <c r="DL40">
        <v>6.4746341770793636E-2</v>
      </c>
      <c r="DM40">
        <v>9.4024829433115326E-2</v>
      </c>
      <c r="DX40" s="3"/>
      <c r="DY40" t="s">
        <v>104</v>
      </c>
      <c r="DZ40" s="7">
        <v>2019</v>
      </c>
      <c r="EA40" s="32">
        <v>1646.8980735836146</v>
      </c>
      <c r="EB40">
        <v>1123.3465815027739</v>
      </c>
      <c r="EC40">
        <v>2170.4495656644553</v>
      </c>
      <c r="ED40" s="7">
        <f t="shared" si="9"/>
        <v>523.55149208084072</v>
      </c>
      <c r="EE40" s="28">
        <f t="shared" si="10"/>
        <v>14.941645711233825</v>
      </c>
      <c r="EG40" s="3"/>
      <c r="EH40" t="s">
        <v>23</v>
      </c>
      <c r="EI40" t="s">
        <v>74</v>
      </c>
      <c r="EJ40">
        <v>2019</v>
      </c>
      <c r="EK40" s="10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</row>
    <row r="41" spans="1:229" x14ac:dyDescent="0.25">
      <c r="J41" s="3"/>
      <c r="K41" t="s">
        <v>103</v>
      </c>
      <c r="L41">
        <v>2019</v>
      </c>
      <c r="M41" s="9">
        <v>5.1091965681607607E-2</v>
      </c>
      <c r="N41">
        <f t="shared" si="11"/>
        <v>5.6950477223454685E-2</v>
      </c>
      <c r="O41">
        <v>4.5516789847339902E-2</v>
      </c>
      <c r="P41">
        <v>5.6667141515875312E-2</v>
      </c>
      <c r="Q41">
        <v>5.5751758342677052E-3</v>
      </c>
      <c r="R41" s="3"/>
      <c r="AB41" s="3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3"/>
      <c r="AP41" s="6"/>
      <c r="AQ41" s="6"/>
      <c r="AR41" s="6"/>
      <c r="AZ41" s="3"/>
      <c r="BA41" s="5" t="s">
        <v>12</v>
      </c>
      <c r="BB41" s="5" t="s">
        <v>16</v>
      </c>
      <c r="BC41" s="5">
        <v>2016</v>
      </c>
      <c r="BD41" s="18">
        <v>0.30107526881720431</v>
      </c>
      <c r="BE41" s="5">
        <v>0.20781681931029594</v>
      </c>
      <c r="BF41" s="5">
        <v>0.39433371832411268</v>
      </c>
      <c r="BG41">
        <f t="shared" si="2"/>
        <v>9.325844950690837E-2</v>
      </c>
      <c r="BJ41" s="3"/>
      <c r="BK41" s="6"/>
      <c r="BV41" s="3"/>
      <c r="CG41" s="3"/>
      <c r="CH41" t="s">
        <v>107</v>
      </c>
      <c r="CI41" s="7">
        <v>2019</v>
      </c>
      <c r="CJ41" s="8">
        <v>2.0130745879016549</v>
      </c>
      <c r="CK41">
        <v>1.2804784950878121</v>
      </c>
      <c r="CL41">
        <v>2.7456706807154978</v>
      </c>
      <c r="CM41">
        <f t="shared" si="12"/>
        <v>0.73259609281384286</v>
      </c>
      <c r="CO41" s="3"/>
      <c r="CP41" t="s">
        <v>79</v>
      </c>
      <c r="CQ41" t="s">
        <v>108</v>
      </c>
      <c r="CR41">
        <v>2019</v>
      </c>
      <c r="CS41" s="10">
        <v>4.512239307399861E-2</v>
      </c>
      <c r="CT41">
        <v>1.7462705097045523E-2</v>
      </c>
      <c r="CU41">
        <v>0.11161614371804837</v>
      </c>
      <c r="DG41" s="3"/>
      <c r="DH41" t="s">
        <v>120</v>
      </c>
      <c r="DI41" t="s">
        <v>124</v>
      </c>
      <c r="DJ41">
        <v>2019</v>
      </c>
      <c r="DK41" s="10">
        <v>4.1888493503547286E-2</v>
      </c>
      <c r="DL41">
        <v>1.0395279763992158E-2</v>
      </c>
      <c r="DM41">
        <v>0.15394978528750072</v>
      </c>
      <c r="DX41" s="3"/>
      <c r="EG41" s="3"/>
      <c r="EH41" t="s">
        <v>23</v>
      </c>
      <c r="EI41" t="s">
        <v>108</v>
      </c>
      <c r="EJ41">
        <v>2019</v>
      </c>
      <c r="EK41" s="10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</row>
    <row r="42" spans="1:229" x14ac:dyDescent="0.25">
      <c r="J42" s="3"/>
      <c r="R42" s="3"/>
      <c r="AB42" s="3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3"/>
      <c r="AP42" s="6"/>
      <c r="AQ42" s="6"/>
      <c r="AR42" s="6"/>
      <c r="AZ42" s="3"/>
      <c r="BA42" s="5" t="s">
        <v>12</v>
      </c>
      <c r="BB42" s="5" t="s">
        <v>14</v>
      </c>
      <c r="BC42" s="5">
        <v>2016</v>
      </c>
      <c r="BD42" s="18">
        <v>0.53900709219858156</v>
      </c>
      <c r="BE42" s="5">
        <v>0.49124668086296097</v>
      </c>
      <c r="BF42" s="5">
        <v>0.58676750353420215</v>
      </c>
      <c r="BG42">
        <f t="shared" si="2"/>
        <v>4.7760411335620589E-2</v>
      </c>
      <c r="BK42" s="6"/>
      <c r="BV42" s="3"/>
      <c r="CG42" s="3"/>
      <c r="CO42" s="3"/>
      <c r="CP42" t="s">
        <v>79</v>
      </c>
      <c r="CQ42" t="s">
        <v>100</v>
      </c>
      <c r="CR42">
        <v>2019</v>
      </c>
      <c r="CS42" s="10">
        <v>3.1388859777925479E-2</v>
      </c>
      <c r="CT42">
        <v>1.8279905630475275E-2</v>
      </c>
      <c r="CU42">
        <v>5.3387330364460514E-2</v>
      </c>
      <c r="DG42" s="3"/>
      <c r="DH42" t="s">
        <v>120</v>
      </c>
      <c r="DI42" t="s">
        <v>17</v>
      </c>
      <c r="DJ42">
        <v>2019</v>
      </c>
      <c r="DK42" s="10">
        <v>0.13895032621515366</v>
      </c>
      <c r="DL42">
        <v>0.12419089836946313</v>
      </c>
      <c r="DM42">
        <v>0.15515309135892746</v>
      </c>
      <c r="DX42" s="3"/>
      <c r="EG42" s="3"/>
      <c r="EH42" t="s">
        <v>23</v>
      </c>
      <c r="EI42" t="s">
        <v>76</v>
      </c>
      <c r="EJ42">
        <v>2019</v>
      </c>
      <c r="EK42" s="10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</row>
    <row r="43" spans="1:229" x14ac:dyDescent="0.25">
      <c r="J43" s="3"/>
      <c r="R43" s="3"/>
      <c r="AB43" s="3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3"/>
      <c r="AP43" s="6"/>
      <c r="AQ43" s="6"/>
      <c r="AR43" s="6"/>
      <c r="AZ43" s="3"/>
      <c r="BA43" s="5"/>
      <c r="BB43" s="5"/>
      <c r="BC43" s="5"/>
      <c r="BD43" s="5"/>
      <c r="BE43" s="5"/>
      <c r="BF43" s="5"/>
      <c r="BK43" s="6"/>
      <c r="BV43" s="3"/>
      <c r="CG43" s="3"/>
      <c r="CO43" s="3"/>
      <c r="CP43" t="s">
        <v>79</v>
      </c>
      <c r="CQ43" t="s">
        <v>129</v>
      </c>
      <c r="CR43">
        <v>2019</v>
      </c>
      <c r="CS43" s="10">
        <v>1.3981952183556213E-2</v>
      </c>
      <c r="CT43">
        <v>5.6552942815553736E-3</v>
      </c>
      <c r="CU43">
        <v>3.4147465671879693E-2</v>
      </c>
      <c r="DG43" s="3"/>
      <c r="DH43" t="s">
        <v>120</v>
      </c>
      <c r="DI43" t="s">
        <v>123</v>
      </c>
      <c r="DJ43">
        <v>2019</v>
      </c>
      <c r="DK43" s="10">
        <v>3.8594039316938417E-2</v>
      </c>
      <c r="DL43">
        <v>2.2988356623874336E-2</v>
      </c>
      <c r="DM43">
        <v>6.4098629767163878E-2</v>
      </c>
      <c r="DX43" s="3"/>
      <c r="EG43" s="3"/>
      <c r="EH43" t="s">
        <v>23</v>
      </c>
      <c r="EI43" t="s">
        <v>29</v>
      </c>
      <c r="EJ43">
        <v>2019</v>
      </c>
      <c r="EK43" s="10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</row>
    <row r="44" spans="1:229" x14ac:dyDescent="0.25">
      <c r="J44" s="3"/>
      <c r="R44" s="3"/>
      <c r="AB44" s="3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3"/>
      <c r="AP44" s="6"/>
      <c r="AQ44" s="6"/>
      <c r="AR44" s="6"/>
      <c r="AZ44" s="3"/>
      <c r="BA44" s="5" t="s">
        <v>12</v>
      </c>
      <c r="BB44" s="5" t="s">
        <v>60</v>
      </c>
      <c r="BC44" s="5">
        <v>2019</v>
      </c>
      <c r="BD44" s="18">
        <v>0.27314814814814814</v>
      </c>
      <c r="BE44" s="5">
        <v>0.21370861160609955</v>
      </c>
      <c r="BF44" s="5">
        <v>0.33258768469019673</v>
      </c>
      <c r="BG44">
        <f t="shared" ref="BG44:BG80" si="14">BD44-BE44</f>
        <v>5.9439536542048588E-2</v>
      </c>
      <c r="BK44" s="6"/>
      <c r="BV44" s="3"/>
      <c r="CG44" s="3"/>
      <c r="CO44" s="3"/>
      <c r="CP44" t="s">
        <v>79</v>
      </c>
      <c r="CQ44" t="s">
        <v>77</v>
      </c>
      <c r="CR44">
        <v>2019</v>
      </c>
      <c r="CS44" s="10">
        <v>4.0670234834456309E-2</v>
      </c>
      <c r="CT44">
        <v>3.0804407492365429E-2</v>
      </c>
      <c r="CU44">
        <v>5.3521333005633227E-2</v>
      </c>
      <c r="DG44" s="3"/>
      <c r="DH44" t="s">
        <v>120</v>
      </c>
      <c r="DI44" t="s">
        <v>29</v>
      </c>
      <c r="DJ44">
        <v>2019</v>
      </c>
      <c r="DK44" s="10">
        <v>0.20126853944641712</v>
      </c>
      <c r="DL44">
        <v>0.11853063441867656</v>
      </c>
      <c r="DM44">
        <v>0.32074488561015424</v>
      </c>
      <c r="DX44" s="3"/>
      <c r="EH44" t="s">
        <v>23</v>
      </c>
      <c r="EI44" t="s">
        <v>75</v>
      </c>
      <c r="EJ44">
        <v>2019</v>
      </c>
      <c r="EK44" s="10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</row>
    <row r="45" spans="1:229" x14ac:dyDescent="0.25">
      <c r="J45" s="3"/>
      <c r="R45" s="3"/>
      <c r="AB45" s="3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3"/>
      <c r="AP45" s="6"/>
      <c r="AQ45" s="6"/>
      <c r="AR45" s="6"/>
      <c r="AZ45" s="3"/>
      <c r="BA45" s="5" t="s">
        <v>12</v>
      </c>
      <c r="BB45" s="5" t="s">
        <v>59</v>
      </c>
      <c r="BC45" s="5">
        <v>2019</v>
      </c>
      <c r="BD45" s="18">
        <v>0.35629453681710216</v>
      </c>
      <c r="BE45" s="5">
        <v>0.31053379514120488</v>
      </c>
      <c r="BF45" s="5">
        <v>0.40205527849299943</v>
      </c>
      <c r="BG45">
        <f t="shared" si="14"/>
        <v>4.5760741675897276E-2</v>
      </c>
      <c r="BK45" s="6"/>
      <c r="BV45" s="3"/>
      <c r="CG45" s="3"/>
      <c r="CH45" t="s">
        <v>33</v>
      </c>
      <c r="CI45" s="7">
        <v>2019</v>
      </c>
      <c r="CJ45" s="9">
        <v>0.10056557158844034</v>
      </c>
      <c r="CK45">
        <v>8.0708858965456071E-2</v>
      </c>
      <c r="CL45">
        <v>0.12042228421142462</v>
      </c>
      <c r="CM45">
        <v>1.9856712622984274E-2</v>
      </c>
      <c r="CO45" s="3"/>
      <c r="CP45" t="s">
        <v>79</v>
      </c>
      <c r="CQ45" t="s">
        <v>76</v>
      </c>
      <c r="CR45">
        <v>2019</v>
      </c>
      <c r="CS45" s="10">
        <v>4.5694506548955606E-2</v>
      </c>
      <c r="CT45">
        <v>2.9457782249008434E-2</v>
      </c>
      <c r="CU45">
        <v>7.023306435481072E-2</v>
      </c>
      <c r="DG45" s="3"/>
      <c r="DH45" t="s">
        <v>120</v>
      </c>
      <c r="DI45" t="s">
        <v>108</v>
      </c>
      <c r="DJ45">
        <v>2019</v>
      </c>
      <c r="DK45" s="10">
        <v>0.17927819767701447</v>
      </c>
      <c r="DL45">
        <v>0.12096572334854205</v>
      </c>
      <c r="DM45">
        <v>0.25746730115215671</v>
      </c>
      <c r="DX45" s="3"/>
      <c r="EH45" t="s">
        <v>23</v>
      </c>
      <c r="EI45" t="s">
        <v>124</v>
      </c>
      <c r="EJ45">
        <v>2019</v>
      </c>
      <c r="EK45" s="10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</row>
    <row r="46" spans="1:229" x14ac:dyDescent="0.25">
      <c r="J46" s="3"/>
      <c r="R46" s="3"/>
      <c r="AB46" s="3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3"/>
      <c r="AP46" s="6"/>
      <c r="AQ46" s="6"/>
      <c r="AR46" s="6"/>
      <c r="AZ46" s="3"/>
      <c r="BA46" s="5" t="s">
        <v>12</v>
      </c>
      <c r="BB46" s="5" t="s">
        <v>58</v>
      </c>
      <c r="BC46" s="5">
        <v>2019</v>
      </c>
      <c r="BD46" s="18">
        <v>0.64335664335664333</v>
      </c>
      <c r="BE46" s="5">
        <v>0.56482341062113439</v>
      </c>
      <c r="BF46" s="5">
        <v>0.72188987609215227</v>
      </c>
      <c r="BG46">
        <f t="shared" si="14"/>
        <v>7.853323273550894E-2</v>
      </c>
      <c r="BK46" s="6"/>
      <c r="BV46" s="3"/>
      <c r="CG46" s="3"/>
      <c r="CH46" t="s">
        <v>104</v>
      </c>
      <c r="CI46" s="7">
        <v>2019</v>
      </c>
      <c r="CJ46" s="9">
        <v>0.24602411400767799</v>
      </c>
      <c r="CK46">
        <v>0.2255225938829305</v>
      </c>
      <c r="CL46">
        <v>0.26652563413242547</v>
      </c>
      <c r="CM46">
        <v>2.0501520124747485E-2</v>
      </c>
      <c r="CO46" s="3"/>
      <c r="CP46" t="s">
        <v>79</v>
      </c>
      <c r="CQ46" t="s">
        <v>103</v>
      </c>
      <c r="CR46">
        <v>2019</v>
      </c>
      <c r="CS46" s="10">
        <v>1.4523060416293162E-2</v>
      </c>
      <c r="CT46">
        <v>3.5728131205914906E-3</v>
      </c>
      <c r="CU46">
        <v>5.7110929104662374E-2</v>
      </c>
      <c r="DG46" s="3"/>
      <c r="DH46" t="s">
        <v>120</v>
      </c>
      <c r="DI46" t="s">
        <v>104</v>
      </c>
      <c r="DJ46">
        <v>2019</v>
      </c>
      <c r="DK46" s="10">
        <v>0.15505377701329182</v>
      </c>
      <c r="DL46">
        <v>0.10896240582683578</v>
      </c>
      <c r="DM46">
        <v>0.21591743135387251</v>
      </c>
      <c r="DX46" s="3"/>
      <c r="EH46" t="s">
        <v>23</v>
      </c>
      <c r="EI46" t="s">
        <v>72</v>
      </c>
      <c r="EJ46">
        <v>2019</v>
      </c>
      <c r="EK46" s="10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</row>
    <row r="47" spans="1:229" x14ac:dyDescent="0.25">
      <c r="J47" s="3"/>
      <c r="R47" s="3"/>
      <c r="AB47" s="3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3"/>
      <c r="AP47" s="6"/>
      <c r="AQ47" s="6"/>
      <c r="AR47" s="6"/>
      <c r="AZ47" s="3"/>
      <c r="BA47" s="5" t="s">
        <v>12</v>
      </c>
      <c r="BB47" s="5" t="s">
        <v>57</v>
      </c>
      <c r="BC47" s="5">
        <v>2019</v>
      </c>
      <c r="BD47" s="18">
        <v>0.30916030534351147</v>
      </c>
      <c r="BE47" s="5">
        <v>0.25318355236164891</v>
      </c>
      <c r="BF47" s="5">
        <v>0.36513705832537402</v>
      </c>
      <c r="BG47">
        <f t="shared" si="14"/>
        <v>5.5976752981862554E-2</v>
      </c>
      <c r="BK47" s="6"/>
      <c r="BV47" s="3"/>
      <c r="CG47" s="3"/>
      <c r="CH47" t="s">
        <v>17</v>
      </c>
      <c r="CI47" s="7">
        <v>2019</v>
      </c>
      <c r="CJ47" s="9">
        <v>0.32916003990516007</v>
      </c>
      <c r="CK47">
        <v>0.3191385635736515</v>
      </c>
      <c r="CL47">
        <v>0.33918151623666865</v>
      </c>
      <c r="CM47">
        <v>1.0021476331508572E-2</v>
      </c>
      <c r="CO47" s="3"/>
      <c r="CP47" t="s">
        <v>79</v>
      </c>
      <c r="CQ47" t="s">
        <v>124</v>
      </c>
      <c r="CR47">
        <v>2019</v>
      </c>
      <c r="CS47" s="10">
        <v>0.10671850361922154</v>
      </c>
      <c r="CT47">
        <v>4.0677613174394105E-2</v>
      </c>
      <c r="CU47">
        <v>0.25183204760619327</v>
      </c>
      <c r="DG47" s="3"/>
      <c r="DH47" t="s">
        <v>120</v>
      </c>
      <c r="DI47" t="s">
        <v>75</v>
      </c>
      <c r="DJ47">
        <v>2019</v>
      </c>
      <c r="DK47" s="10">
        <v>6.1160047149153747E-2</v>
      </c>
      <c r="DL47">
        <v>2.2977422006882429E-2</v>
      </c>
      <c r="DM47">
        <v>0.15286510768034237</v>
      </c>
      <c r="DX47" s="3"/>
      <c r="EH47" t="s">
        <v>23</v>
      </c>
      <c r="EI47" t="s">
        <v>119</v>
      </c>
      <c r="EJ47">
        <v>2019</v>
      </c>
      <c r="EK47" s="10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</row>
    <row r="48" spans="1:229" x14ac:dyDescent="0.25">
      <c r="J48" s="3"/>
      <c r="R48" s="3"/>
      <c r="AB48" s="3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3"/>
      <c r="AP48" s="6"/>
      <c r="AQ48" s="6"/>
      <c r="AR48" s="6"/>
      <c r="AZ48" s="3"/>
      <c r="BA48" s="5" t="s">
        <v>12</v>
      </c>
      <c r="BB48" s="5" t="s">
        <v>56</v>
      </c>
      <c r="BC48" s="5">
        <v>2019</v>
      </c>
      <c r="BD48" s="18">
        <v>0.2723404255319149</v>
      </c>
      <c r="BE48" s="5">
        <v>0.21540734157710512</v>
      </c>
      <c r="BF48" s="5">
        <v>0.32927350948672468</v>
      </c>
      <c r="BG48">
        <f t="shared" si="14"/>
        <v>5.6933083954809782E-2</v>
      </c>
      <c r="BK48" s="6"/>
      <c r="BV48" s="3"/>
      <c r="CG48" s="3"/>
      <c r="CH48" t="s">
        <v>105</v>
      </c>
      <c r="CI48" s="7">
        <v>2019</v>
      </c>
      <c r="CJ48" s="9">
        <v>0.17009726433758859</v>
      </c>
      <c r="CK48">
        <v>0.14722865513540329</v>
      </c>
      <c r="CL48">
        <v>0.1929658735397739</v>
      </c>
      <c r="CM48">
        <v>2.2868609202185308E-2</v>
      </c>
      <c r="CO48" s="3"/>
      <c r="CP48" t="s">
        <v>79</v>
      </c>
      <c r="CQ48" t="s">
        <v>75</v>
      </c>
      <c r="CR48">
        <v>2019</v>
      </c>
      <c r="CS48" s="10">
        <v>3.6869535725939852E-2</v>
      </c>
      <c r="CT48">
        <v>1.1070803611190217E-2</v>
      </c>
      <c r="CU48">
        <v>0.11575122989165232</v>
      </c>
      <c r="DG48" s="3"/>
      <c r="DH48" t="s">
        <v>120</v>
      </c>
      <c r="DI48" t="s">
        <v>105</v>
      </c>
      <c r="DJ48">
        <v>2019</v>
      </c>
      <c r="DK48" s="10">
        <v>0.19683019874009278</v>
      </c>
      <c r="DL48">
        <v>0.11040901954270362</v>
      </c>
      <c r="DM48">
        <v>0.32609959290294577</v>
      </c>
      <c r="DX48" s="3"/>
      <c r="EH48" t="s">
        <v>23</v>
      </c>
      <c r="EI48" t="s">
        <v>103</v>
      </c>
      <c r="EJ48">
        <v>2019</v>
      </c>
      <c r="EK48" s="10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</row>
    <row r="49" spans="10:229" x14ac:dyDescent="0.25">
      <c r="J49" s="3"/>
      <c r="R49" s="3"/>
      <c r="AB49" s="3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3"/>
      <c r="AP49" s="6"/>
      <c r="AQ49" s="6"/>
      <c r="AR49" s="6"/>
      <c r="AZ49" s="3"/>
      <c r="BA49" s="5" t="s">
        <v>12</v>
      </c>
      <c r="BB49" s="5" t="s">
        <v>55</v>
      </c>
      <c r="BC49" s="5">
        <v>2019</v>
      </c>
      <c r="BD49" s="18">
        <v>0.3584070796460177</v>
      </c>
      <c r="BE49" s="5">
        <v>0.29586909974433362</v>
      </c>
      <c r="BF49" s="5">
        <v>0.42094505954770178</v>
      </c>
      <c r="BG49">
        <f t="shared" si="14"/>
        <v>6.2537979901684082E-2</v>
      </c>
      <c r="BK49" s="6"/>
      <c r="BV49" s="3"/>
      <c r="CG49" s="3"/>
      <c r="CH49" t="s">
        <v>108</v>
      </c>
      <c r="CI49" s="7">
        <v>2019</v>
      </c>
      <c r="CJ49" s="9">
        <v>0.18948228035535006</v>
      </c>
      <c r="CK49">
        <v>0.17402788209814626</v>
      </c>
      <c r="CL49">
        <v>0.20493667861255385</v>
      </c>
      <c r="CM49">
        <v>1.5454398257203794E-2</v>
      </c>
      <c r="CO49" s="3"/>
      <c r="CP49" t="s">
        <v>79</v>
      </c>
      <c r="CQ49" t="s">
        <v>72</v>
      </c>
      <c r="CR49">
        <v>2019</v>
      </c>
      <c r="CS49" s="10">
        <v>4.4223280771050873E-2</v>
      </c>
      <c r="CT49">
        <v>1.3510912896507717E-2</v>
      </c>
      <c r="CU49">
        <v>0.13518266351332522</v>
      </c>
      <c r="DG49" s="3"/>
      <c r="DH49" t="s">
        <v>120</v>
      </c>
      <c r="DI49" t="s">
        <v>72</v>
      </c>
      <c r="DJ49">
        <v>2019</v>
      </c>
      <c r="DK49" s="10">
        <v>8.6309264852127518E-2</v>
      </c>
      <c r="DL49">
        <v>3.974987607235083E-2</v>
      </c>
      <c r="DM49">
        <v>0.17733283233607952</v>
      </c>
      <c r="DX49" s="3"/>
      <c r="EK49" s="10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</row>
    <row r="50" spans="10:229" x14ac:dyDescent="0.25">
      <c r="J50" s="3"/>
      <c r="R50" s="3"/>
      <c r="AB50" s="3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3"/>
      <c r="AP50" s="6"/>
      <c r="AQ50" s="6"/>
      <c r="AR50" s="6"/>
      <c r="AZ50" s="3"/>
      <c r="BA50" s="5" t="s">
        <v>12</v>
      </c>
      <c r="BB50" s="5" t="s">
        <v>54</v>
      </c>
      <c r="BC50" s="5">
        <v>2019</v>
      </c>
      <c r="BD50" s="18">
        <v>0.41666666666666669</v>
      </c>
      <c r="BE50" s="5">
        <v>0.36393635945042868</v>
      </c>
      <c r="BF50" s="5">
        <v>0.46939697388290469</v>
      </c>
      <c r="BG50">
        <f t="shared" si="14"/>
        <v>5.2730307216238004E-2</v>
      </c>
      <c r="BK50" s="6"/>
      <c r="BV50" s="3"/>
      <c r="CG50" s="3"/>
      <c r="CH50" t="s">
        <v>29</v>
      </c>
      <c r="CI50" s="7">
        <v>2019</v>
      </c>
      <c r="CJ50" s="9">
        <v>0.1162847410795568</v>
      </c>
      <c r="CK50">
        <v>0.10276704518940426</v>
      </c>
      <c r="CL50">
        <v>0.12980243696970933</v>
      </c>
      <c r="CM50">
        <v>1.3517695890152545E-2</v>
      </c>
      <c r="CO50" s="3"/>
      <c r="CS50" s="10"/>
      <c r="DG50" s="3"/>
      <c r="DK50" s="10"/>
      <c r="DX50" s="3"/>
      <c r="EH50" t="s">
        <v>92</v>
      </c>
      <c r="EI50" t="s">
        <v>105</v>
      </c>
      <c r="EJ50">
        <v>2019</v>
      </c>
      <c r="EK50" s="10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</row>
    <row r="51" spans="10:229" x14ac:dyDescent="0.25">
      <c r="J51" s="3"/>
      <c r="R51" s="3"/>
      <c r="AB51" s="3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3"/>
      <c r="AP51" s="6"/>
      <c r="AQ51" s="6"/>
      <c r="AR51" s="6"/>
      <c r="AZ51" s="3"/>
      <c r="BA51" s="5" t="s">
        <v>12</v>
      </c>
      <c r="BB51" s="5" t="s">
        <v>52</v>
      </c>
      <c r="BC51" s="5">
        <v>2019</v>
      </c>
      <c r="BD51" s="18">
        <v>0.18909090909090909</v>
      </c>
      <c r="BE51" s="5">
        <v>0.14279605696896738</v>
      </c>
      <c r="BF51" s="5">
        <v>0.23538576121285079</v>
      </c>
      <c r="BG51">
        <f t="shared" si="14"/>
        <v>4.6294852121941704E-2</v>
      </c>
      <c r="BK51" s="6"/>
      <c r="BV51" s="3"/>
      <c r="CG51" s="3"/>
      <c r="CH51" t="s">
        <v>106</v>
      </c>
      <c r="CI51" s="7">
        <v>2019</v>
      </c>
      <c r="CJ51" s="9">
        <v>0.19715141966303465</v>
      </c>
      <c r="CK51">
        <v>0.16880529144438505</v>
      </c>
      <c r="CL51">
        <v>0.22549754788168425</v>
      </c>
      <c r="CM51">
        <v>2.8346128218649597E-2</v>
      </c>
      <c r="CO51" s="3"/>
      <c r="CP51" t="s">
        <v>78</v>
      </c>
      <c r="CQ51" t="s">
        <v>17</v>
      </c>
      <c r="CR51">
        <v>2019</v>
      </c>
      <c r="CS51" s="10">
        <v>5.311745260695272E-2</v>
      </c>
      <c r="CT51">
        <v>4.4649758874955543E-2</v>
      </c>
      <c r="CU51">
        <v>6.3084978056475491E-2</v>
      </c>
      <c r="DG51" s="3"/>
      <c r="DK51" s="10"/>
      <c r="DX51" s="3"/>
      <c r="EH51" t="s">
        <v>92</v>
      </c>
      <c r="EI51" t="s">
        <v>77</v>
      </c>
      <c r="EJ51">
        <v>2019</v>
      </c>
      <c r="EK51" s="10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</row>
    <row r="52" spans="10:229" x14ac:dyDescent="0.25">
      <c r="J52" s="3"/>
      <c r="R52" s="3"/>
      <c r="AB52" s="3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3"/>
      <c r="AP52" s="6"/>
      <c r="AQ52" s="6"/>
      <c r="AR52" s="6"/>
      <c r="AZ52" s="3"/>
      <c r="BA52" s="5" t="s">
        <v>12</v>
      </c>
      <c r="BB52" s="5" t="s">
        <v>51</v>
      </c>
      <c r="BC52" s="5">
        <v>2019</v>
      </c>
      <c r="BD52" s="18">
        <v>0.38009049773755654</v>
      </c>
      <c r="BE52" s="5">
        <v>0.3160742443419659</v>
      </c>
      <c r="BF52" s="5">
        <v>0.44410675113314718</v>
      </c>
      <c r="BG52">
        <f t="shared" si="14"/>
        <v>6.4016253395590639E-2</v>
      </c>
      <c r="BK52" s="6"/>
      <c r="BV52" s="3"/>
      <c r="CG52" s="3"/>
      <c r="CH52" t="s">
        <v>130</v>
      </c>
      <c r="CI52" s="7">
        <v>2019</v>
      </c>
      <c r="CJ52" s="9">
        <v>8.1628218530308189E-2</v>
      </c>
      <c r="CK52">
        <v>7.0310754226884112E-2</v>
      </c>
      <c r="CL52">
        <v>9.2945682833732265E-2</v>
      </c>
      <c r="CM52">
        <v>1.1317464303424077E-2</v>
      </c>
      <c r="CO52" s="3"/>
      <c r="CP52" t="s">
        <v>78</v>
      </c>
      <c r="CQ52" t="s">
        <v>74</v>
      </c>
      <c r="CR52">
        <v>2019</v>
      </c>
      <c r="CS52" s="10">
        <v>5.9736896334115892E-2</v>
      </c>
      <c r="CT52">
        <v>1.9243591010650093E-2</v>
      </c>
      <c r="CU52">
        <v>0.17061517052028141</v>
      </c>
      <c r="DG52" s="3"/>
      <c r="DH52" t="s">
        <v>84</v>
      </c>
      <c r="DI52" t="s">
        <v>74</v>
      </c>
      <c r="DJ52">
        <v>2019</v>
      </c>
      <c r="DK52" s="10"/>
      <c r="DX52" s="3"/>
      <c r="EH52" t="s">
        <v>92</v>
      </c>
      <c r="EI52" t="s">
        <v>100</v>
      </c>
      <c r="EJ52">
        <v>2019</v>
      </c>
      <c r="EK52" s="10">
        <v>8.0948801282528696E-2</v>
      </c>
      <c r="EL52">
        <v>5.7225987236323744E-2</v>
      </c>
      <c r="EM52">
        <v>0.11332372222158994</v>
      </c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</row>
    <row r="53" spans="10:229" x14ac:dyDescent="0.25">
      <c r="J53" s="3"/>
      <c r="M53" s="6"/>
      <c r="N53" s="6"/>
      <c r="O53" s="6"/>
      <c r="P53" s="6"/>
      <c r="Q53" s="6"/>
      <c r="R53" s="3"/>
      <c r="AB53" s="3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3"/>
      <c r="AP53" s="6"/>
      <c r="AQ53" s="6"/>
      <c r="AR53" s="6"/>
      <c r="AZ53" s="3"/>
      <c r="BA53" s="5" t="s">
        <v>12</v>
      </c>
      <c r="BB53" s="5" t="s">
        <v>50</v>
      </c>
      <c r="BC53" s="5">
        <v>2019</v>
      </c>
      <c r="BD53" s="18">
        <v>0.39393939393939392</v>
      </c>
      <c r="BE53" s="5">
        <v>0.33498068907880285</v>
      </c>
      <c r="BF53" s="5">
        <v>0.45289809879998499</v>
      </c>
      <c r="BG53">
        <f t="shared" si="14"/>
        <v>5.8958704860591071E-2</v>
      </c>
      <c r="BV53" s="3"/>
      <c r="CG53" s="3"/>
      <c r="CH53" t="s">
        <v>102</v>
      </c>
      <c r="CI53" s="7">
        <v>2019</v>
      </c>
      <c r="CJ53" s="9">
        <v>0.22281012065724609</v>
      </c>
      <c r="CK53">
        <v>0.21364080729866877</v>
      </c>
      <c r="CL53">
        <v>0.23197943401582341</v>
      </c>
      <c r="CM53">
        <v>9.169313358577319E-3</v>
      </c>
      <c r="CO53" s="3"/>
      <c r="CP53" t="s">
        <v>78</v>
      </c>
      <c r="CQ53" t="s">
        <v>105</v>
      </c>
      <c r="CR53">
        <v>2019</v>
      </c>
      <c r="CS53" s="10">
        <v>9.6740905445615172E-2</v>
      </c>
      <c r="CT53">
        <v>4.2988054764452624E-2</v>
      </c>
      <c r="CU53">
        <v>0.20342034440765797</v>
      </c>
      <c r="DG53" s="3"/>
      <c r="DH53" t="s">
        <v>84</v>
      </c>
      <c r="DI53" t="s">
        <v>100</v>
      </c>
      <c r="DJ53">
        <v>2019</v>
      </c>
      <c r="DK53" s="10">
        <v>2.9710839049866721E-2</v>
      </c>
      <c r="DL53">
        <v>1.6523582912935559E-2</v>
      </c>
      <c r="DM53">
        <v>5.285702806793257E-2</v>
      </c>
      <c r="DX53" s="3"/>
      <c r="EH53" t="s">
        <v>92</v>
      </c>
      <c r="EI53" t="s">
        <v>104</v>
      </c>
      <c r="EJ53">
        <v>2019</v>
      </c>
      <c r="EK53" s="10">
        <v>8.1908594469352294E-2</v>
      </c>
      <c r="EL53">
        <v>4.8691761798103583E-2</v>
      </c>
      <c r="EM53">
        <v>0.134579805847414</v>
      </c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</row>
    <row r="54" spans="10:229" x14ac:dyDescent="0.25">
      <c r="J54" s="3"/>
      <c r="M54" s="6"/>
      <c r="N54" s="6"/>
      <c r="O54" s="6"/>
      <c r="P54" s="6"/>
      <c r="Q54" s="6"/>
      <c r="R54" s="3"/>
      <c r="AB54" s="3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3"/>
      <c r="AP54" s="6"/>
      <c r="AQ54" s="6"/>
      <c r="AR54" s="6"/>
      <c r="AZ54" s="3"/>
      <c r="BA54" s="5" t="s">
        <v>12</v>
      </c>
      <c r="BB54" s="5" t="s">
        <v>49</v>
      </c>
      <c r="BC54" s="5">
        <v>2019</v>
      </c>
      <c r="BD54" s="18">
        <v>0.4</v>
      </c>
      <c r="BE54" s="5">
        <v>0.34310679202040417</v>
      </c>
      <c r="BF54" s="5">
        <v>0.45689320797959587</v>
      </c>
      <c r="BG54">
        <f t="shared" si="14"/>
        <v>5.689320797959585E-2</v>
      </c>
      <c r="BV54" s="3"/>
      <c r="CG54" s="3"/>
      <c r="CH54" t="s">
        <v>100</v>
      </c>
      <c r="CI54" s="7">
        <v>2019</v>
      </c>
      <c r="CJ54" s="9">
        <v>0.21033975803658947</v>
      </c>
      <c r="CK54">
        <v>0.19641911118849192</v>
      </c>
      <c r="CL54">
        <v>0.22426040488468701</v>
      </c>
      <c r="CM54">
        <v>1.3920646848097545E-2</v>
      </c>
      <c r="CO54" s="3"/>
      <c r="CP54" t="s">
        <v>78</v>
      </c>
      <c r="CQ54" t="s">
        <v>104</v>
      </c>
      <c r="CR54">
        <v>2019</v>
      </c>
      <c r="CS54" s="10">
        <v>7.6531735874523041E-2</v>
      </c>
      <c r="CT54">
        <v>4.7365797171052548E-2</v>
      </c>
      <c r="CU54">
        <v>0.12136881471748596</v>
      </c>
      <c r="DG54" s="3"/>
      <c r="DH54" t="s">
        <v>84</v>
      </c>
      <c r="DI54" t="s">
        <v>103</v>
      </c>
      <c r="DJ54">
        <v>2019</v>
      </c>
      <c r="DK54" s="10">
        <v>6.2212951326483983E-3</v>
      </c>
      <c r="DL54">
        <v>8.7273441482359725E-4</v>
      </c>
      <c r="DM54">
        <v>4.2939817401688368E-2</v>
      </c>
      <c r="DX54" s="3"/>
      <c r="EH54" t="s">
        <v>92</v>
      </c>
      <c r="EI54" t="s">
        <v>17</v>
      </c>
      <c r="EJ54">
        <v>2019</v>
      </c>
      <c r="EK54" s="10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</row>
    <row r="55" spans="10:229" x14ac:dyDescent="0.25">
      <c r="J55" s="3"/>
      <c r="K55" s="6"/>
      <c r="L55" s="6"/>
      <c r="M55" s="6"/>
      <c r="N55" s="6"/>
      <c r="O55" s="6"/>
      <c r="P55" s="6"/>
      <c r="Q55" s="6"/>
      <c r="R55" s="3"/>
      <c r="AB55" s="3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3"/>
      <c r="AP55" s="6"/>
      <c r="AQ55" s="6"/>
      <c r="AR55" s="6"/>
      <c r="AZ55" s="3"/>
      <c r="BA55" s="5" t="s">
        <v>12</v>
      </c>
      <c r="BB55" s="5" t="s">
        <v>48</v>
      </c>
      <c r="BC55" s="5">
        <v>2019</v>
      </c>
      <c r="BD55" s="18">
        <v>0.38495575221238937</v>
      </c>
      <c r="BE55" s="5">
        <v>0.32149851963928033</v>
      </c>
      <c r="BF55" s="5">
        <v>0.4484129847854984</v>
      </c>
      <c r="BG55">
        <f t="shared" si="14"/>
        <v>6.3457232573109035E-2</v>
      </c>
      <c r="BV55" s="3"/>
      <c r="CG55" s="3"/>
      <c r="CH55" t="s">
        <v>37</v>
      </c>
      <c r="CI55" s="7">
        <v>2019</v>
      </c>
      <c r="CJ55" s="9">
        <v>0.23112628561440843</v>
      </c>
      <c r="CK55">
        <v>0.18742401402963729</v>
      </c>
      <c r="CL55">
        <v>0.27482855719917959</v>
      </c>
      <c r="CM55">
        <v>4.3702271584771135E-2</v>
      </c>
      <c r="CO55" s="3"/>
      <c r="CP55" t="s">
        <v>78</v>
      </c>
      <c r="CQ55" t="s">
        <v>29</v>
      </c>
      <c r="CR55">
        <v>2019</v>
      </c>
      <c r="CS55" s="10">
        <v>4.5439111359069785E-2</v>
      </c>
      <c r="CT55">
        <v>1.7035240622968399E-2</v>
      </c>
      <c r="CU55">
        <v>0.11563130416111567</v>
      </c>
      <c r="DG55" s="3"/>
      <c r="DH55" t="s">
        <v>84</v>
      </c>
      <c r="DI55" t="s">
        <v>76</v>
      </c>
      <c r="DJ55">
        <v>2019</v>
      </c>
      <c r="DK55" s="10">
        <v>3.2846407683393919E-2</v>
      </c>
      <c r="DL55">
        <v>1.7226388573156268E-2</v>
      </c>
      <c r="DM55">
        <v>6.1740091161226862E-2</v>
      </c>
      <c r="DX55" s="3"/>
      <c r="EH55" t="s">
        <v>92</v>
      </c>
      <c r="EI55" t="s">
        <v>74</v>
      </c>
      <c r="EJ55">
        <v>2019</v>
      </c>
      <c r="EK55" s="10">
        <v>0.22015461487142998</v>
      </c>
      <c r="EL55">
        <v>0.11345760450315363</v>
      </c>
      <c r="EM55">
        <v>0.38375708817625709</v>
      </c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</row>
    <row r="56" spans="10:229" x14ac:dyDescent="0.25">
      <c r="J56" s="3"/>
      <c r="K56" s="6"/>
      <c r="L56" s="6"/>
      <c r="M56" s="6"/>
      <c r="N56" s="6"/>
      <c r="O56" s="6"/>
      <c r="P56" s="6"/>
      <c r="Q56" s="6"/>
      <c r="R56" s="3"/>
      <c r="AB56" s="3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3"/>
      <c r="AP56" s="6"/>
      <c r="AQ56" s="6"/>
      <c r="AR56" s="6"/>
      <c r="AZ56" s="3"/>
      <c r="BA56" s="5" t="s">
        <v>12</v>
      </c>
      <c r="BB56" s="5" t="s">
        <v>47</v>
      </c>
      <c r="BC56" s="5">
        <v>2019</v>
      </c>
      <c r="BD56" s="18">
        <v>0.38345864661654133</v>
      </c>
      <c r="BE56" s="5">
        <v>0.30079903523838425</v>
      </c>
      <c r="BF56" s="5">
        <v>0.46611825799469842</v>
      </c>
      <c r="BG56">
        <f t="shared" si="14"/>
        <v>8.2659611378157083E-2</v>
      </c>
      <c r="BV56" s="3"/>
      <c r="CG56" s="3"/>
      <c r="CH56" t="s">
        <v>20</v>
      </c>
      <c r="CI56" s="7">
        <v>2019</v>
      </c>
      <c r="CJ56" s="9">
        <v>9.8472098395988444E-2</v>
      </c>
      <c r="CK56">
        <v>9.1000659819433297E-2</v>
      </c>
      <c r="CL56">
        <v>0.10594353697254359</v>
      </c>
      <c r="CM56">
        <v>7.4714385765551478E-3</v>
      </c>
      <c r="CO56" s="3"/>
      <c r="CP56" t="s">
        <v>78</v>
      </c>
      <c r="CQ56" t="s">
        <v>108</v>
      </c>
      <c r="CR56">
        <v>2019</v>
      </c>
      <c r="CS56" s="10">
        <v>5.2308848130310476E-2</v>
      </c>
      <c r="CT56">
        <v>2.5731247675936725E-2</v>
      </c>
      <c r="CU56">
        <v>0.10342407882065821</v>
      </c>
      <c r="DG56" s="3"/>
      <c r="DH56" t="s">
        <v>84</v>
      </c>
      <c r="DI56" t="s">
        <v>77</v>
      </c>
      <c r="DJ56">
        <v>2019</v>
      </c>
      <c r="DK56" s="10">
        <v>1.1024294283490678E-2</v>
      </c>
      <c r="DL56">
        <v>6.5050377152784857E-3</v>
      </c>
      <c r="DM56">
        <v>1.8624364855380601E-2</v>
      </c>
      <c r="DX56" s="3"/>
      <c r="EH56" t="s">
        <v>92</v>
      </c>
      <c r="EI56" t="s">
        <v>108</v>
      </c>
      <c r="EJ56">
        <v>2019</v>
      </c>
      <c r="EK56" s="10">
        <v>8.902691302468993E-2</v>
      </c>
      <c r="EL56">
        <v>4.860351612444451E-2</v>
      </c>
      <c r="EM56">
        <v>0.15750450390752246</v>
      </c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</row>
    <row r="57" spans="10:229" x14ac:dyDescent="0.25">
      <c r="J57" s="3"/>
      <c r="K57" s="6"/>
      <c r="L57" s="6"/>
      <c r="M57" s="6"/>
      <c r="N57" s="6"/>
      <c r="O57" s="6"/>
      <c r="P57" s="6"/>
      <c r="Q57" s="6"/>
      <c r="R57" s="3"/>
      <c r="AB57" s="3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3"/>
      <c r="AP57" s="6"/>
      <c r="AQ57" s="6"/>
      <c r="AR57" s="6"/>
      <c r="BA57" s="5" t="s">
        <v>12</v>
      </c>
      <c r="BB57" s="5" t="s">
        <v>46</v>
      </c>
      <c r="BC57" s="5">
        <v>2019</v>
      </c>
      <c r="BD57" s="18">
        <v>0.35119047619047616</v>
      </c>
      <c r="BE57" s="5">
        <v>0.27898784258014586</v>
      </c>
      <c r="BF57" s="5">
        <v>0.42339310980080647</v>
      </c>
      <c r="BG57">
        <f t="shared" si="14"/>
        <v>7.2202633610330302E-2</v>
      </c>
      <c r="BV57" s="3"/>
      <c r="CG57" s="3"/>
      <c r="CH57" t="s">
        <v>72</v>
      </c>
      <c r="CI57" s="7">
        <v>2019</v>
      </c>
      <c r="CJ57" s="9">
        <v>0.10278632484507022</v>
      </c>
      <c r="CK57">
        <v>9.0832607005979338E-2</v>
      </c>
      <c r="CL57">
        <v>0.1147400426841611</v>
      </c>
      <c r="CM57">
        <v>1.1953717839090883E-2</v>
      </c>
      <c r="CO57" s="3"/>
      <c r="CP57" t="s">
        <v>78</v>
      </c>
      <c r="CQ57" t="s">
        <v>100</v>
      </c>
      <c r="CR57">
        <v>2019</v>
      </c>
      <c r="CS57" s="10">
        <v>5.1369368688635078E-2</v>
      </c>
      <c r="CT57">
        <v>3.1581798610672021E-2</v>
      </c>
      <c r="CU57">
        <v>8.2498671381022529E-2</v>
      </c>
      <c r="DG57" s="3"/>
      <c r="DH57" t="s">
        <v>84</v>
      </c>
      <c r="DI57" t="s">
        <v>124</v>
      </c>
      <c r="DJ57">
        <v>2019</v>
      </c>
      <c r="DK57" s="10">
        <v>6.1719171948578559E-2</v>
      </c>
      <c r="DL57">
        <v>1.9848188566726526E-2</v>
      </c>
      <c r="DM57">
        <v>0.17605393957340687</v>
      </c>
      <c r="DX57" s="3"/>
      <c r="EH57" t="s">
        <v>92</v>
      </c>
      <c r="EI57" t="s">
        <v>76</v>
      </c>
      <c r="EJ57">
        <v>2019</v>
      </c>
      <c r="EK57" s="10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</row>
    <row r="58" spans="10:229" x14ac:dyDescent="0.25">
      <c r="J58" s="3"/>
      <c r="K58" s="6"/>
      <c r="L58" s="6"/>
      <c r="M58" s="6"/>
      <c r="N58" s="6"/>
      <c r="O58" s="6"/>
      <c r="P58" s="6"/>
      <c r="Q58" s="6"/>
      <c r="R58" s="3"/>
      <c r="AB58" s="3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3"/>
      <c r="AP58" s="6"/>
      <c r="AQ58" s="6"/>
      <c r="AR58" s="6"/>
      <c r="BA58" s="5" t="s">
        <v>12</v>
      </c>
      <c r="BB58" s="5" t="s">
        <v>45</v>
      </c>
      <c r="BC58" s="5">
        <v>2019</v>
      </c>
      <c r="BD58" s="18">
        <v>0.2762237762237762</v>
      </c>
      <c r="BE58" s="5">
        <v>0.22438833908337408</v>
      </c>
      <c r="BF58" s="5">
        <v>0.32805921336417831</v>
      </c>
      <c r="BG58">
        <f t="shared" si="14"/>
        <v>5.1835437140402119E-2</v>
      </c>
      <c r="BV58" s="3"/>
      <c r="CG58" s="3"/>
      <c r="CH58" t="s">
        <v>103</v>
      </c>
      <c r="CI58" s="7">
        <v>2019</v>
      </c>
      <c r="CJ58" s="9">
        <v>5.1091965681607607E-2</v>
      </c>
      <c r="CK58">
        <v>4.5516789847339902E-2</v>
      </c>
      <c r="CL58">
        <v>5.6667141515875312E-2</v>
      </c>
      <c r="CM58">
        <v>5.5751758342677052E-3</v>
      </c>
      <c r="CO58" s="3"/>
      <c r="CP58" t="s">
        <v>78</v>
      </c>
      <c r="CQ58" t="s">
        <v>129</v>
      </c>
      <c r="CR58">
        <v>2019</v>
      </c>
      <c r="CS58" s="10">
        <v>0.15278804548380437</v>
      </c>
      <c r="CT58">
        <v>0.11405148336781734</v>
      </c>
      <c r="CU58">
        <v>0.20168605193701303</v>
      </c>
      <c r="DG58" s="3"/>
      <c r="DH58" t="s">
        <v>84</v>
      </c>
      <c r="DI58" t="s">
        <v>17</v>
      </c>
      <c r="DJ58">
        <v>2019</v>
      </c>
      <c r="DK58" s="10">
        <v>2.9004575568595585E-2</v>
      </c>
      <c r="DL58">
        <v>2.2458886217878983E-2</v>
      </c>
      <c r="DM58">
        <v>3.7385059635811853E-2</v>
      </c>
      <c r="DX58" s="3"/>
      <c r="EH58" t="s">
        <v>92</v>
      </c>
      <c r="EI58" t="s">
        <v>29</v>
      </c>
      <c r="EJ58">
        <v>2019</v>
      </c>
      <c r="EK58" s="10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</row>
    <row r="59" spans="10:229" x14ac:dyDescent="0.25">
      <c r="J59" s="3"/>
      <c r="K59" s="6"/>
      <c r="L59" s="6"/>
      <c r="M59" s="6"/>
      <c r="N59" s="6"/>
      <c r="O59" s="6"/>
      <c r="P59" s="6"/>
      <c r="Q59" s="6"/>
      <c r="R59" s="6"/>
      <c r="AB59" s="3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3"/>
      <c r="AP59" s="6"/>
      <c r="AQ59" s="6"/>
      <c r="AR59" s="6"/>
      <c r="BA59" s="5" t="s">
        <v>12</v>
      </c>
      <c r="BB59" s="5" t="s">
        <v>44</v>
      </c>
      <c r="BC59" s="5">
        <v>2019</v>
      </c>
      <c r="BD59" s="18">
        <v>0.43092105263157893</v>
      </c>
      <c r="BE59" s="5">
        <v>0.37523766825890331</v>
      </c>
      <c r="BF59" s="5">
        <v>0.48660443700425454</v>
      </c>
      <c r="BG59">
        <f t="shared" si="14"/>
        <v>5.5683384372675615E-2</v>
      </c>
      <c r="BV59" s="3"/>
      <c r="CG59" s="3"/>
      <c r="CH59" t="s">
        <v>75</v>
      </c>
      <c r="CI59" s="7">
        <v>2019</v>
      </c>
      <c r="CJ59" s="9">
        <v>0.2633974988690741</v>
      </c>
      <c r="CK59">
        <v>0.2332678430032539</v>
      </c>
      <c r="CL59">
        <v>0.29352715473489432</v>
      </c>
      <c r="CM59">
        <v>3.0129655865820199E-2</v>
      </c>
      <c r="CO59" s="3"/>
      <c r="CP59" t="s">
        <v>78</v>
      </c>
      <c r="CQ59" t="s">
        <v>77</v>
      </c>
      <c r="CR59">
        <v>2019</v>
      </c>
      <c r="CS59" s="10">
        <v>9.466181638718521E-2</v>
      </c>
      <c r="CT59">
        <v>7.965161315753283E-2</v>
      </c>
      <c r="CU59">
        <v>0.11215595955464824</v>
      </c>
      <c r="DG59" s="3"/>
      <c r="DH59" t="s">
        <v>84</v>
      </c>
      <c r="DI59" t="s">
        <v>123</v>
      </c>
      <c r="DJ59">
        <v>2019</v>
      </c>
      <c r="DK59" s="10">
        <v>2.0600646929283633E-2</v>
      </c>
      <c r="DL59">
        <v>1.064505286524811E-2</v>
      </c>
      <c r="DM59">
        <v>3.9495341633485566E-2</v>
      </c>
      <c r="DX59" s="3"/>
      <c r="EH59" t="s">
        <v>92</v>
      </c>
      <c r="EI59" t="s">
        <v>75</v>
      </c>
      <c r="EJ59">
        <v>2019</v>
      </c>
      <c r="EK59" s="10">
        <v>9.7311523626234908E-2</v>
      </c>
      <c r="EL59">
        <v>4.6224884961067747E-2</v>
      </c>
      <c r="EM59">
        <v>0.19340885222650273</v>
      </c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</row>
    <row r="60" spans="10:229" x14ac:dyDescent="0.25">
      <c r="J60" s="3"/>
      <c r="K60" s="6"/>
      <c r="L60" s="6"/>
      <c r="M60" s="6"/>
      <c r="N60" s="6"/>
      <c r="O60" s="6"/>
      <c r="P60" s="6"/>
      <c r="Q60" s="6"/>
      <c r="R60" s="6"/>
      <c r="AB60" s="3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3"/>
      <c r="AP60" s="6"/>
      <c r="AQ60" s="6"/>
      <c r="AR60" s="6"/>
      <c r="BA60" s="5" t="s">
        <v>12</v>
      </c>
      <c r="BB60" s="5" t="s">
        <v>43</v>
      </c>
      <c r="BC60" s="5">
        <v>2019</v>
      </c>
      <c r="BD60" s="18">
        <v>0.2074688796680498</v>
      </c>
      <c r="BE60" s="5">
        <v>0.15625910293031919</v>
      </c>
      <c r="BF60" s="5">
        <v>0.25867865640578042</v>
      </c>
      <c r="BG60">
        <f t="shared" si="14"/>
        <v>5.1209776737730611E-2</v>
      </c>
      <c r="BV60" s="3"/>
      <c r="CG60" s="3"/>
      <c r="CH60" t="s">
        <v>101</v>
      </c>
      <c r="CI60" s="7">
        <v>2019</v>
      </c>
      <c r="CJ60" s="9">
        <v>6.6393166020576308E-2</v>
      </c>
      <c r="CK60">
        <v>6.1000577715028745E-2</v>
      </c>
      <c r="CL60">
        <v>7.1785754326123871E-2</v>
      </c>
      <c r="CM60">
        <v>5.3925883055475632E-3</v>
      </c>
      <c r="CO60" s="3"/>
      <c r="CP60" t="s">
        <v>78</v>
      </c>
      <c r="CQ60" t="s">
        <v>76</v>
      </c>
      <c r="CR60">
        <v>2019</v>
      </c>
      <c r="CS60" s="10">
        <v>8.0865955186818078E-2</v>
      </c>
      <c r="CT60">
        <v>5.5042746322885625E-2</v>
      </c>
      <c r="CU60">
        <v>0.11730021912790418</v>
      </c>
      <c r="DG60" s="3"/>
      <c r="DH60" t="s">
        <v>84</v>
      </c>
      <c r="DI60" t="s">
        <v>29</v>
      </c>
      <c r="DJ60">
        <v>2019</v>
      </c>
      <c r="DK60" s="10">
        <v>8.3237619336081689E-2</v>
      </c>
      <c r="DL60">
        <v>3.656480761946692E-2</v>
      </c>
      <c r="DM60">
        <v>0.17845080839623223</v>
      </c>
      <c r="DX60" s="3"/>
      <c r="EH60" t="s">
        <v>92</v>
      </c>
      <c r="EI60" t="s">
        <v>124</v>
      </c>
      <c r="EJ60">
        <v>2019</v>
      </c>
      <c r="EK60" s="10">
        <v>0.14930687350917274</v>
      </c>
      <c r="EL60">
        <v>6.6871009186249886E-2</v>
      </c>
      <c r="EM60">
        <v>0.30062624442844954</v>
      </c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</row>
    <row r="61" spans="10:229" x14ac:dyDescent="0.25">
      <c r="J61" s="3"/>
      <c r="K61" s="6"/>
      <c r="L61" s="6"/>
      <c r="M61" s="6"/>
      <c r="N61" s="6"/>
      <c r="O61" s="6"/>
      <c r="P61" s="6"/>
      <c r="Q61" s="6"/>
      <c r="R61" s="6"/>
      <c r="AB61" s="3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3"/>
      <c r="AP61" s="6"/>
      <c r="AQ61" s="6"/>
      <c r="AR61" s="6"/>
      <c r="BA61" s="5" t="s">
        <v>12</v>
      </c>
      <c r="BB61" s="5" t="s">
        <v>42</v>
      </c>
      <c r="BC61" s="5">
        <v>2019</v>
      </c>
      <c r="BD61" s="18">
        <v>0.20408163265306123</v>
      </c>
      <c r="BE61" s="5">
        <v>0.15360017936877318</v>
      </c>
      <c r="BF61" s="5">
        <v>0.25456308593734928</v>
      </c>
      <c r="BG61">
        <f t="shared" si="14"/>
        <v>5.0481453284288047E-2</v>
      </c>
      <c r="BV61" s="3"/>
      <c r="CG61" s="3"/>
      <c r="CH61" t="s">
        <v>107</v>
      </c>
      <c r="CI61" s="7">
        <v>2019</v>
      </c>
      <c r="CJ61" s="9">
        <v>7.8550159467578637E-2</v>
      </c>
      <c r="CK61">
        <v>4.9867911805495505E-2</v>
      </c>
      <c r="CL61">
        <v>0.10723240712966177</v>
      </c>
      <c r="CM61">
        <v>2.8682247662083132E-2</v>
      </c>
      <c r="CO61" s="3"/>
      <c r="CP61" t="s">
        <v>78</v>
      </c>
      <c r="CQ61" t="s">
        <v>103</v>
      </c>
      <c r="CR61">
        <v>2019</v>
      </c>
      <c r="CS61" s="10">
        <v>0.16722706013628685</v>
      </c>
      <c r="CT61">
        <v>0.10568971491750111</v>
      </c>
      <c r="CU61">
        <v>0.25440183071672517</v>
      </c>
      <c r="DG61" s="3"/>
      <c r="DH61" t="s">
        <v>84</v>
      </c>
      <c r="DI61" t="s">
        <v>108</v>
      </c>
      <c r="DJ61">
        <v>2019</v>
      </c>
      <c r="DK61" s="10">
        <v>6.6935363814347767E-2</v>
      </c>
      <c r="DL61">
        <v>3.6311079156767685E-2</v>
      </c>
      <c r="DM61">
        <v>0.12016713026263748</v>
      </c>
      <c r="DX61" s="3"/>
      <c r="EH61" t="s">
        <v>92</v>
      </c>
      <c r="EI61" t="s">
        <v>72</v>
      </c>
      <c r="EJ61">
        <v>2019</v>
      </c>
      <c r="EK61" s="10">
        <v>8.0577070417523031E-2</v>
      </c>
      <c r="EL61">
        <v>4.2729892492952101E-2</v>
      </c>
      <c r="EM61">
        <v>0.14680570303783638</v>
      </c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</row>
    <row r="62" spans="10:229" x14ac:dyDescent="0.25">
      <c r="J62" s="3"/>
      <c r="K62" s="6"/>
      <c r="L62" s="6"/>
      <c r="M62" s="6"/>
      <c r="N62" s="6"/>
      <c r="O62" s="6"/>
      <c r="P62" s="6"/>
      <c r="Q62" s="6"/>
      <c r="R62" s="6"/>
      <c r="AB62" s="3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3"/>
      <c r="AP62" s="6"/>
      <c r="AQ62" s="6"/>
      <c r="AR62" s="6"/>
      <c r="BA62" s="5" t="s">
        <v>12</v>
      </c>
      <c r="BB62" s="5" t="s">
        <v>41</v>
      </c>
      <c r="BC62" s="5">
        <v>2019</v>
      </c>
      <c r="BD62" s="18">
        <v>0.28882833787465939</v>
      </c>
      <c r="BE62" s="5">
        <v>0.24244595729030682</v>
      </c>
      <c r="BF62" s="5">
        <v>0.33521071845901196</v>
      </c>
      <c r="BG62">
        <f t="shared" si="14"/>
        <v>4.6382380584352567E-2</v>
      </c>
      <c r="BV62" s="3"/>
      <c r="CO62" s="3"/>
      <c r="CP62" t="s">
        <v>78</v>
      </c>
      <c r="CQ62" t="s">
        <v>124</v>
      </c>
      <c r="CR62">
        <v>2019</v>
      </c>
      <c r="CS62" s="10">
        <v>0.13600175983915183</v>
      </c>
      <c r="CT62">
        <v>6.4901046627586265E-2</v>
      </c>
      <c r="CU62">
        <v>0.26308076828490901</v>
      </c>
      <c r="DH62" t="s">
        <v>84</v>
      </c>
      <c r="DI62" t="s">
        <v>104</v>
      </c>
      <c r="DJ62">
        <v>2019</v>
      </c>
      <c r="DK62" s="10">
        <v>1.9653896318087741E-2</v>
      </c>
      <c r="DL62">
        <v>8.0647093930946347E-3</v>
      </c>
      <c r="DM62">
        <v>4.710614996148748E-2</v>
      </c>
      <c r="DX62" s="3"/>
      <c r="EH62" t="s">
        <v>92</v>
      </c>
      <c r="EI62" t="s">
        <v>119</v>
      </c>
      <c r="EJ62">
        <v>2019</v>
      </c>
      <c r="EK62" s="10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</row>
    <row r="63" spans="10:229" x14ac:dyDescent="0.25">
      <c r="J63" s="3"/>
      <c r="AB63" s="3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3"/>
      <c r="AP63" s="6"/>
      <c r="AQ63" s="6"/>
      <c r="AR63" s="6"/>
      <c r="BA63" s="5" t="s">
        <v>12</v>
      </c>
      <c r="BB63" s="5" t="s">
        <v>40</v>
      </c>
      <c r="BC63" s="5">
        <v>2019</v>
      </c>
      <c r="BD63" s="18">
        <v>0.21532846715328466</v>
      </c>
      <c r="BE63" s="5">
        <v>0.16664334250078755</v>
      </c>
      <c r="BF63" s="5">
        <v>0.26401359180578177</v>
      </c>
      <c r="BG63">
        <f t="shared" si="14"/>
        <v>4.8685124652497108E-2</v>
      </c>
      <c r="BV63" s="3"/>
      <c r="CO63" s="3"/>
      <c r="CP63" t="s">
        <v>78</v>
      </c>
      <c r="CQ63" t="s">
        <v>75</v>
      </c>
      <c r="CR63">
        <v>2019</v>
      </c>
      <c r="CS63" s="10">
        <v>0.19404003566107772</v>
      </c>
      <c r="CT63">
        <v>0.11086122008037444</v>
      </c>
      <c r="CU63">
        <v>0.31735261590454023</v>
      </c>
      <c r="DH63" t="s">
        <v>84</v>
      </c>
      <c r="DI63" t="s">
        <v>75</v>
      </c>
      <c r="DJ63">
        <v>2019</v>
      </c>
      <c r="DK63" s="10"/>
      <c r="DX63" s="3"/>
      <c r="EH63" t="s">
        <v>92</v>
      </c>
      <c r="EI63" t="s">
        <v>103</v>
      </c>
      <c r="EJ63">
        <v>2019</v>
      </c>
      <c r="EK63" s="10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</row>
    <row r="64" spans="10:229" x14ac:dyDescent="0.25">
      <c r="J64" s="3"/>
      <c r="AB64" s="3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3"/>
      <c r="AP64" s="6"/>
      <c r="AQ64" s="6"/>
      <c r="AR64" s="6"/>
      <c r="BA64" s="5" t="s">
        <v>12</v>
      </c>
      <c r="BB64" s="5" t="s">
        <v>39</v>
      </c>
      <c r="BC64" s="5">
        <v>2019</v>
      </c>
      <c r="BD64" s="18">
        <v>0.48113207547169812</v>
      </c>
      <c r="BE64" s="5">
        <v>0.38598742053532858</v>
      </c>
      <c r="BF64" s="5">
        <v>0.57627673040806759</v>
      </c>
      <c r="BG64">
        <f t="shared" si="14"/>
        <v>9.5144654936369533E-2</v>
      </c>
      <c r="BV64" s="3"/>
      <c r="CO64" s="3"/>
      <c r="CP64" t="s">
        <v>78</v>
      </c>
      <c r="CQ64" t="s">
        <v>72</v>
      </c>
      <c r="CR64">
        <v>2019</v>
      </c>
      <c r="CS64" s="10">
        <v>0.10343874046721475</v>
      </c>
      <c r="CT64">
        <v>5.4680715616358927E-2</v>
      </c>
      <c r="CU64">
        <v>0.18706994459564255</v>
      </c>
      <c r="DH64" t="s">
        <v>84</v>
      </c>
      <c r="DI64" t="s">
        <v>105</v>
      </c>
      <c r="DJ64">
        <v>2019</v>
      </c>
      <c r="DK64" s="10"/>
      <c r="DX64" s="3"/>
      <c r="EK64" s="10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</row>
    <row r="65" spans="10:229" x14ac:dyDescent="0.25">
      <c r="J65" s="3"/>
      <c r="AB65" s="3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3"/>
      <c r="AP65" s="6"/>
      <c r="AQ65" s="6"/>
      <c r="AR65" s="6"/>
      <c r="BA65" s="5" t="s">
        <v>12</v>
      </c>
      <c r="BB65" s="5" t="s">
        <v>38</v>
      </c>
      <c r="BC65" s="5">
        <v>2019</v>
      </c>
      <c r="BD65" s="18">
        <v>0.32258064516129031</v>
      </c>
      <c r="BE65" s="5">
        <v>0.27052780799112575</v>
      </c>
      <c r="BF65" s="5">
        <v>0.37463348233145488</v>
      </c>
      <c r="BG65">
        <f t="shared" si="14"/>
        <v>5.2052837170164568E-2</v>
      </c>
      <c r="BV65" s="3"/>
      <c r="CO65" s="3"/>
      <c r="CS65" s="10"/>
      <c r="DH65" t="s">
        <v>84</v>
      </c>
      <c r="DI65" t="s">
        <v>72</v>
      </c>
      <c r="DJ65">
        <v>2019</v>
      </c>
      <c r="DK65" s="10">
        <v>7.3981425981983128E-3</v>
      </c>
      <c r="DL65">
        <v>1.0358488435645221E-3</v>
      </c>
      <c r="DM65">
        <v>5.0849182256929464E-2</v>
      </c>
      <c r="DX65" s="3"/>
      <c r="EH65" t="s">
        <v>91</v>
      </c>
      <c r="EI65" t="s">
        <v>105</v>
      </c>
      <c r="EJ65">
        <v>2019</v>
      </c>
      <c r="EK65" s="10">
        <v>0.21189736677680585</v>
      </c>
      <c r="EL65">
        <v>0.11130478591610198</v>
      </c>
      <c r="EM65">
        <v>0.36596406240675289</v>
      </c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</row>
    <row r="66" spans="10:229" x14ac:dyDescent="0.25">
      <c r="AB66" s="3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3"/>
      <c r="AP66" s="6"/>
      <c r="AQ66" s="6"/>
      <c r="AR66" s="6"/>
      <c r="BA66" s="5" t="s">
        <v>12</v>
      </c>
      <c r="BB66" s="5" t="s">
        <v>36</v>
      </c>
      <c r="BC66" s="5">
        <v>2019</v>
      </c>
      <c r="BD66" s="18">
        <v>0.57411764705882351</v>
      </c>
      <c r="BE66" s="5">
        <v>0.52709239232354377</v>
      </c>
      <c r="BF66" s="5">
        <v>0.62114290179410325</v>
      </c>
      <c r="BG66">
        <f t="shared" si="14"/>
        <v>4.7025254735279742E-2</v>
      </c>
      <c r="BV66" s="3"/>
      <c r="CO66" s="3"/>
      <c r="CP66" t="s">
        <v>23</v>
      </c>
      <c r="CQ66" t="s">
        <v>17</v>
      </c>
      <c r="CR66">
        <v>2019</v>
      </c>
      <c r="CS66" s="10">
        <v>4.1399449889416469E-2</v>
      </c>
      <c r="CT66">
        <v>3.3507523337089673E-2</v>
      </c>
      <c r="CU66">
        <v>5.1051954947679938E-2</v>
      </c>
      <c r="DK66" s="10"/>
      <c r="DX66" s="3"/>
      <c r="EH66" t="s">
        <v>91</v>
      </c>
      <c r="EI66" t="s">
        <v>77</v>
      </c>
      <c r="EJ66">
        <v>2019</v>
      </c>
      <c r="EK66" s="10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</row>
    <row r="67" spans="10:229" x14ac:dyDescent="0.25">
      <c r="AB67" s="3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3"/>
      <c r="AP67" s="6"/>
      <c r="AQ67" s="6"/>
      <c r="AR67" s="6"/>
      <c r="BA67" s="5" t="s">
        <v>12</v>
      </c>
      <c r="BB67" s="5" t="s">
        <v>35</v>
      </c>
      <c r="BC67" s="5">
        <v>2019</v>
      </c>
      <c r="BD67" s="18">
        <v>0.46666666666666667</v>
      </c>
      <c r="BE67" s="5">
        <v>0.35372625810043501</v>
      </c>
      <c r="BF67" s="5">
        <v>0.57960707523289834</v>
      </c>
      <c r="BG67">
        <f t="shared" si="14"/>
        <v>0.11294040856623166</v>
      </c>
      <c r="BV67" s="3"/>
      <c r="CO67" s="3"/>
      <c r="CP67" t="s">
        <v>23</v>
      </c>
      <c r="CQ67" t="s">
        <v>74</v>
      </c>
      <c r="CR67">
        <v>2019</v>
      </c>
      <c r="CS67" s="10">
        <v>6.5064360011552261E-2</v>
      </c>
      <c r="CT67">
        <v>2.3984618252289175E-2</v>
      </c>
      <c r="CU67">
        <v>0.16463526997500746</v>
      </c>
      <c r="DH67" t="s">
        <v>23</v>
      </c>
      <c r="DI67" t="s">
        <v>74</v>
      </c>
      <c r="DJ67">
        <v>2019</v>
      </c>
      <c r="DK67" s="10">
        <v>6.6992165131793721E-2</v>
      </c>
      <c r="DL67">
        <v>2.4722685954427694E-2</v>
      </c>
      <c r="DM67">
        <v>0.16900783736671487</v>
      </c>
      <c r="DX67" s="3"/>
      <c r="EH67" t="s">
        <v>91</v>
      </c>
      <c r="EI67" t="s">
        <v>100</v>
      </c>
      <c r="EJ67">
        <v>2019</v>
      </c>
      <c r="EK67" s="10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</row>
    <row r="68" spans="10:229" x14ac:dyDescent="0.25">
      <c r="AB68" s="3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3"/>
      <c r="AP68" s="6"/>
      <c r="AQ68" s="6"/>
      <c r="AR68" s="6"/>
      <c r="BA68" s="5" t="s">
        <v>12</v>
      </c>
      <c r="BB68" s="5" t="s">
        <v>34</v>
      </c>
      <c r="BC68" s="5">
        <v>2019</v>
      </c>
      <c r="BD68" s="18">
        <v>0.32589285714285715</v>
      </c>
      <c r="BE68" s="5">
        <v>0.2644944110374442</v>
      </c>
      <c r="BF68" s="5">
        <v>0.3872913032482701</v>
      </c>
      <c r="BG68">
        <f t="shared" si="14"/>
        <v>6.1398446105412952E-2</v>
      </c>
      <c r="BV68" s="3"/>
      <c r="CO68" s="3"/>
      <c r="CP68" t="s">
        <v>23</v>
      </c>
      <c r="CQ68" t="s">
        <v>105</v>
      </c>
      <c r="CR68">
        <v>2019</v>
      </c>
      <c r="CS68" s="10"/>
      <c r="DH68" t="s">
        <v>23</v>
      </c>
      <c r="DI68" t="s">
        <v>100</v>
      </c>
      <c r="DJ68">
        <v>2019</v>
      </c>
      <c r="DK68" s="10">
        <v>3.4043039574378278E-2</v>
      </c>
      <c r="DL68">
        <v>1.9552822372858929E-2</v>
      </c>
      <c r="DM68">
        <v>5.8629531343769435E-2</v>
      </c>
      <c r="DX68" s="3"/>
      <c r="EH68" t="s">
        <v>91</v>
      </c>
      <c r="EI68" t="s">
        <v>104</v>
      </c>
      <c r="EJ68">
        <v>2019</v>
      </c>
      <c r="EK68" s="10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</row>
    <row r="69" spans="10:229" x14ac:dyDescent="0.25">
      <c r="AB69" s="3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3"/>
      <c r="AP69" s="6"/>
      <c r="AQ69" s="6"/>
      <c r="AR69" s="6"/>
      <c r="BA69" s="5" t="s">
        <v>12</v>
      </c>
      <c r="BB69" s="5" t="s">
        <v>32</v>
      </c>
      <c r="BC69" s="5">
        <v>2019</v>
      </c>
      <c r="BD69" s="18">
        <v>0.29903536977491962</v>
      </c>
      <c r="BE69" s="5">
        <v>0.24813664373814365</v>
      </c>
      <c r="BF69" s="5">
        <v>0.3499340958116956</v>
      </c>
      <c r="BG69">
        <f t="shared" si="14"/>
        <v>5.0898726036775976E-2</v>
      </c>
      <c r="BV69" s="3"/>
      <c r="CO69" s="3"/>
      <c r="CP69" t="s">
        <v>23</v>
      </c>
      <c r="CQ69" t="s">
        <v>104</v>
      </c>
      <c r="CR69">
        <v>2019</v>
      </c>
      <c r="CS69" s="10">
        <v>4.6632575332945118E-2</v>
      </c>
      <c r="CT69">
        <v>2.0924154389352086E-2</v>
      </c>
      <c r="CU69">
        <v>0.10067950992766295</v>
      </c>
      <c r="DH69" t="s">
        <v>23</v>
      </c>
      <c r="DI69" t="s">
        <v>103</v>
      </c>
      <c r="DJ69">
        <v>2019</v>
      </c>
      <c r="DK69" s="10">
        <v>7.7020528281889463E-3</v>
      </c>
      <c r="DL69">
        <v>1.0818717219607176E-3</v>
      </c>
      <c r="DM69">
        <v>5.2695384658008763E-2</v>
      </c>
      <c r="DX69" s="3"/>
      <c r="EH69" t="s">
        <v>91</v>
      </c>
      <c r="EI69" t="s">
        <v>17</v>
      </c>
      <c r="EJ69">
        <v>2019</v>
      </c>
      <c r="EK69" s="10">
        <v>9.9796923445807803E-2</v>
      </c>
      <c r="EL69">
        <v>8.7491498386672931E-2</v>
      </c>
      <c r="EM69">
        <v>0.11361757638942832</v>
      </c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</row>
    <row r="70" spans="10:229" x14ac:dyDescent="0.25">
      <c r="AB70" s="3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3"/>
      <c r="AP70" s="6"/>
      <c r="AQ70" s="6"/>
      <c r="AR70" s="6"/>
      <c r="BA70" s="5" t="s">
        <v>12</v>
      </c>
      <c r="BB70" s="5" t="s">
        <v>31</v>
      </c>
      <c r="BC70" s="5">
        <v>2019</v>
      </c>
      <c r="BD70" s="18">
        <v>0.25641025641025639</v>
      </c>
      <c r="BE70" s="5">
        <v>0.21306104785579552</v>
      </c>
      <c r="BF70" s="5">
        <v>0.29975946496471728</v>
      </c>
      <c r="BG70">
        <f t="shared" si="14"/>
        <v>4.3349208554460866E-2</v>
      </c>
      <c r="BV70" s="3"/>
      <c r="CO70" s="3"/>
      <c r="CP70" t="s">
        <v>23</v>
      </c>
      <c r="CQ70" t="s">
        <v>29</v>
      </c>
      <c r="CR70">
        <v>2019</v>
      </c>
      <c r="CS70" s="10">
        <v>1.4452364153267892E-2</v>
      </c>
      <c r="CT70">
        <v>2.0305419327930172E-3</v>
      </c>
      <c r="CU70">
        <v>9.55861646119162E-2</v>
      </c>
      <c r="DH70" t="s">
        <v>23</v>
      </c>
      <c r="DI70" t="s">
        <v>76</v>
      </c>
      <c r="DJ70">
        <v>2019</v>
      </c>
      <c r="DK70" s="10">
        <v>3.929439231520733E-2</v>
      </c>
      <c r="DL70">
        <v>2.2913079243849069E-2</v>
      </c>
      <c r="DM70">
        <v>6.6589095419602798E-2</v>
      </c>
      <c r="DX70" s="3"/>
      <c r="EH70" t="s">
        <v>91</v>
      </c>
      <c r="EI70" t="s">
        <v>74</v>
      </c>
      <c r="EJ70">
        <v>2019</v>
      </c>
      <c r="EK70" s="10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</row>
    <row r="71" spans="10:229" x14ac:dyDescent="0.25">
      <c r="AB71" s="3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3"/>
      <c r="AP71" s="6"/>
      <c r="AQ71" s="6"/>
      <c r="AR71" s="6"/>
      <c r="BA71" s="5" t="s">
        <v>12</v>
      </c>
      <c r="BB71" s="5" t="s">
        <v>30</v>
      </c>
      <c r="BC71" s="5">
        <v>2019</v>
      </c>
      <c r="BD71" s="18">
        <v>0.31188118811881188</v>
      </c>
      <c r="BE71" s="5">
        <v>0.24797716632946637</v>
      </c>
      <c r="BF71" s="5">
        <v>0.37578520990815739</v>
      </c>
      <c r="BG71">
        <f t="shared" si="14"/>
        <v>6.3904021789345511E-2</v>
      </c>
      <c r="BV71" s="3"/>
      <c r="CO71" s="3"/>
      <c r="CP71" t="s">
        <v>23</v>
      </c>
      <c r="CQ71" t="s">
        <v>108</v>
      </c>
      <c r="CR71">
        <v>2019</v>
      </c>
      <c r="CS71" s="10">
        <v>2.1551070542944868E-2</v>
      </c>
      <c r="CT71">
        <v>6.6833597981773123E-3</v>
      </c>
      <c r="CU71">
        <v>6.7253930208127741E-2</v>
      </c>
      <c r="DH71" t="s">
        <v>23</v>
      </c>
      <c r="DI71" t="s">
        <v>77</v>
      </c>
      <c r="DJ71">
        <v>2019</v>
      </c>
      <c r="DK71" s="10">
        <v>1.5905644279338157E-2</v>
      </c>
      <c r="DL71">
        <v>1.0600329572637008E-2</v>
      </c>
      <c r="DM71">
        <v>2.3802315937167754E-2</v>
      </c>
      <c r="DX71" s="3"/>
      <c r="EH71" t="s">
        <v>91</v>
      </c>
      <c r="EI71" t="s">
        <v>108</v>
      </c>
      <c r="EJ71">
        <v>2019</v>
      </c>
      <c r="EK71" s="10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</row>
    <row r="72" spans="10:229" x14ac:dyDescent="0.25">
      <c r="AB72" s="3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3"/>
      <c r="AP72" s="6"/>
      <c r="AQ72" s="6"/>
      <c r="AR72" s="6"/>
      <c r="BA72" s="5" t="s">
        <v>12</v>
      </c>
      <c r="BB72" s="5" t="s">
        <v>28</v>
      </c>
      <c r="BC72" s="5">
        <v>2019</v>
      </c>
      <c r="BD72" s="18">
        <v>0.20817843866171004</v>
      </c>
      <c r="BE72" s="5">
        <v>0.15964569664451878</v>
      </c>
      <c r="BF72" s="5">
        <v>0.25671118067890131</v>
      </c>
      <c r="BG72">
        <f t="shared" si="14"/>
        <v>4.8532742017191266E-2</v>
      </c>
      <c r="BV72" s="3"/>
      <c r="CO72" s="3"/>
      <c r="CP72" t="s">
        <v>23</v>
      </c>
      <c r="CQ72" t="s">
        <v>100</v>
      </c>
      <c r="CR72">
        <v>2019</v>
      </c>
      <c r="CS72" s="10">
        <v>3.4681202886034559E-2</v>
      </c>
      <c r="CT72">
        <v>2.0031802144179829E-2</v>
      </c>
      <c r="CU72">
        <v>5.9394502774678407E-2</v>
      </c>
      <c r="DH72" t="s">
        <v>23</v>
      </c>
      <c r="DI72" t="s">
        <v>124</v>
      </c>
      <c r="DJ72">
        <v>2019</v>
      </c>
      <c r="DK72" s="10">
        <v>6.5082571457118002E-2</v>
      </c>
      <c r="DL72">
        <v>2.0958798367871883E-2</v>
      </c>
      <c r="DM72">
        <v>0.18458492225005665</v>
      </c>
      <c r="DX72" s="3"/>
      <c r="EH72" t="s">
        <v>91</v>
      </c>
      <c r="EI72" t="s">
        <v>76</v>
      </c>
      <c r="EJ72">
        <v>2019</v>
      </c>
      <c r="EK72" s="10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</row>
    <row r="73" spans="10:229" x14ac:dyDescent="0.25">
      <c r="AB73" s="3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3"/>
      <c r="AP73" s="6"/>
      <c r="AQ73" s="6"/>
      <c r="AR73" s="6"/>
      <c r="BA73" s="5" t="s">
        <v>12</v>
      </c>
      <c r="BB73" s="5" t="s">
        <v>27</v>
      </c>
      <c r="BC73" s="5">
        <v>2019</v>
      </c>
      <c r="BD73" s="18">
        <v>0.4329004329004329</v>
      </c>
      <c r="BE73" s="5">
        <v>0.36898577114629832</v>
      </c>
      <c r="BF73" s="5">
        <v>0.49681509465456747</v>
      </c>
      <c r="BG73">
        <f t="shared" si="14"/>
        <v>6.3914661754134572E-2</v>
      </c>
      <c r="BV73" s="3"/>
      <c r="CO73" s="3"/>
      <c r="CP73" t="s">
        <v>23</v>
      </c>
      <c r="CQ73" t="s">
        <v>129</v>
      </c>
      <c r="CR73">
        <v>2019</v>
      </c>
      <c r="CS73" s="10">
        <v>3.326535645915709E-2</v>
      </c>
      <c r="CT73">
        <v>1.8356707250478561E-2</v>
      </c>
      <c r="CU73">
        <v>5.9547764694499447E-2</v>
      </c>
      <c r="DH73" t="s">
        <v>23</v>
      </c>
      <c r="DI73" t="s">
        <v>17</v>
      </c>
      <c r="DJ73">
        <v>2019</v>
      </c>
      <c r="DK73" s="10">
        <v>7.1400741726284606E-2</v>
      </c>
      <c r="DL73">
        <v>6.0479964602100159E-2</v>
      </c>
      <c r="DM73">
        <v>8.4116915224231772E-2</v>
      </c>
      <c r="DX73" s="3"/>
      <c r="EH73" t="s">
        <v>91</v>
      </c>
      <c r="EI73" t="s">
        <v>29</v>
      </c>
      <c r="EJ73">
        <v>2019</v>
      </c>
      <c r="EK73" s="10">
        <v>0.15629742708869968</v>
      </c>
      <c r="EL73">
        <v>9.132058740111626E-2</v>
      </c>
      <c r="EM73">
        <v>0.25455538327486449</v>
      </c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</row>
    <row r="74" spans="10:229" x14ac:dyDescent="0.25">
      <c r="AB74" s="3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3"/>
      <c r="AP74" s="6"/>
      <c r="AQ74" s="6"/>
      <c r="AR74" s="6"/>
      <c r="BA74" s="5" t="s">
        <v>12</v>
      </c>
      <c r="BB74" s="5" t="s">
        <v>26</v>
      </c>
      <c r="BC74" s="5">
        <v>2019</v>
      </c>
      <c r="BD74" s="18">
        <v>0.44722222222222224</v>
      </c>
      <c r="BE74" s="5">
        <v>0.39584567086880501</v>
      </c>
      <c r="BF74" s="5">
        <v>0.49859877357563948</v>
      </c>
      <c r="BG74">
        <f t="shared" si="14"/>
        <v>5.1376551353417232E-2</v>
      </c>
      <c r="BV74" s="3"/>
      <c r="CO74" s="3"/>
      <c r="CP74" t="s">
        <v>23</v>
      </c>
      <c r="CQ74" t="s">
        <v>77</v>
      </c>
      <c r="CR74">
        <v>2019</v>
      </c>
      <c r="CS74" s="10">
        <v>1.8860343931960954E-2</v>
      </c>
      <c r="CT74">
        <v>1.2943783718183733E-2</v>
      </c>
      <c r="CU74">
        <v>2.7406253496180588E-2</v>
      </c>
      <c r="DH74" t="s">
        <v>23</v>
      </c>
      <c r="DI74" t="s">
        <v>123</v>
      </c>
      <c r="DJ74">
        <v>2019</v>
      </c>
      <c r="DK74" s="10">
        <v>3.0235509160006439E-2</v>
      </c>
      <c r="DL74">
        <v>1.6183858482889793E-2</v>
      </c>
      <c r="DM74">
        <v>5.5795594735654923E-2</v>
      </c>
      <c r="DX74" s="3"/>
      <c r="EH74" t="s">
        <v>91</v>
      </c>
      <c r="EI74" t="s">
        <v>75</v>
      </c>
      <c r="EJ74">
        <v>2019</v>
      </c>
      <c r="EK74" s="10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</row>
    <row r="75" spans="10:229" x14ac:dyDescent="0.25">
      <c r="AB75" s="3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3"/>
      <c r="AP75" s="6"/>
      <c r="AQ75" s="6"/>
      <c r="AR75" s="6"/>
      <c r="BA75" s="5" t="s">
        <v>12</v>
      </c>
      <c r="BB75" s="5" t="s">
        <v>25</v>
      </c>
      <c r="BC75" s="5">
        <v>2019</v>
      </c>
      <c r="BD75" s="18">
        <v>0.20866141732283464</v>
      </c>
      <c r="BE75" s="5">
        <v>0.1586738176233731</v>
      </c>
      <c r="BF75" s="5">
        <v>0.2586490170222962</v>
      </c>
      <c r="BG75">
        <f t="shared" si="14"/>
        <v>4.9987599699461538E-2</v>
      </c>
      <c r="BV75" s="3"/>
      <c r="CO75" s="3"/>
      <c r="CP75" t="s">
        <v>23</v>
      </c>
      <c r="CQ75" t="s">
        <v>76</v>
      </c>
      <c r="CR75">
        <v>2019</v>
      </c>
      <c r="CS75" s="10">
        <v>1.3543139035592943E-2</v>
      </c>
      <c r="CT75">
        <v>5.3340931720616712E-3</v>
      </c>
      <c r="CU75">
        <v>3.3954451338296089E-2</v>
      </c>
      <c r="DH75" t="s">
        <v>23</v>
      </c>
      <c r="DI75" t="s">
        <v>29</v>
      </c>
      <c r="DJ75">
        <v>2019</v>
      </c>
      <c r="DK75" s="10">
        <v>1.4452364153267892E-2</v>
      </c>
      <c r="DL75">
        <v>2.0305419327929682E-3</v>
      </c>
      <c r="DM75">
        <v>9.5586164611918295E-2</v>
      </c>
      <c r="DX75" s="3"/>
      <c r="EH75" t="s">
        <v>91</v>
      </c>
      <c r="EI75" t="s">
        <v>124</v>
      </c>
      <c r="EJ75">
        <v>2019</v>
      </c>
      <c r="EK75" s="10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</row>
    <row r="76" spans="10:229" x14ac:dyDescent="0.25">
      <c r="AB76" s="3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3"/>
      <c r="AP76" s="6"/>
      <c r="AQ76" s="6"/>
      <c r="AR76" s="6"/>
      <c r="BA76" s="5" t="s">
        <v>12</v>
      </c>
      <c r="BB76" s="5" t="s">
        <v>24</v>
      </c>
      <c r="BC76" s="5">
        <v>2019</v>
      </c>
      <c r="BD76" s="18">
        <v>0.35568513119533529</v>
      </c>
      <c r="BE76" s="5">
        <v>0.30500794294295758</v>
      </c>
      <c r="BF76" s="5">
        <v>0.40636231944771301</v>
      </c>
      <c r="BG76">
        <f t="shared" si="14"/>
        <v>5.0677188252377714E-2</v>
      </c>
      <c r="BV76" s="3"/>
      <c r="CO76" s="3"/>
      <c r="CP76" t="s">
        <v>23</v>
      </c>
      <c r="CQ76" t="s">
        <v>103</v>
      </c>
      <c r="CR76">
        <v>2019</v>
      </c>
      <c r="CS76" s="10">
        <v>4.2142419498550727E-3</v>
      </c>
      <c r="CT76">
        <v>5.9018638340144962E-4</v>
      </c>
      <c r="CU76">
        <v>2.9436455166370255E-2</v>
      </c>
      <c r="DH76" t="s">
        <v>23</v>
      </c>
      <c r="DI76" t="s">
        <v>108</v>
      </c>
      <c r="DJ76">
        <v>2019</v>
      </c>
      <c r="DK76" s="10">
        <v>4.2395269550500096E-2</v>
      </c>
      <c r="DL76">
        <v>1.8351774604831107E-2</v>
      </c>
      <c r="DM76">
        <v>9.4894147482466856E-2</v>
      </c>
      <c r="DX76" s="3"/>
      <c r="EH76" t="s">
        <v>91</v>
      </c>
      <c r="EI76" t="s">
        <v>72</v>
      </c>
      <c r="EJ76">
        <v>2019</v>
      </c>
      <c r="EK76" s="10">
        <v>0.13310076996097195</v>
      </c>
      <c r="EL76">
        <v>7.2383734043769868E-2</v>
      </c>
      <c r="EM76">
        <v>0.23201005516321166</v>
      </c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</row>
    <row r="77" spans="10:229" x14ac:dyDescent="0.25">
      <c r="AB77" s="3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3"/>
      <c r="AP77" s="6"/>
      <c r="AQ77" s="6"/>
      <c r="AR77" s="6"/>
      <c r="BA77" s="5" t="s">
        <v>12</v>
      </c>
      <c r="BB77" s="5" t="s">
        <v>22</v>
      </c>
      <c r="BC77" s="5">
        <v>2019</v>
      </c>
      <c r="BD77" s="18">
        <v>0.18431372549019609</v>
      </c>
      <c r="BE77" s="5">
        <v>0.13670928967088297</v>
      </c>
      <c r="BF77" s="5">
        <v>0.23191816130950921</v>
      </c>
      <c r="BG77">
        <f t="shared" si="14"/>
        <v>4.7604435819313118E-2</v>
      </c>
      <c r="BV77" s="3"/>
      <c r="CO77" s="3"/>
      <c r="CP77" t="s">
        <v>23</v>
      </c>
      <c r="CQ77" t="s">
        <v>124</v>
      </c>
      <c r="CR77">
        <v>2019</v>
      </c>
      <c r="CS77" s="10">
        <v>3.3119441050265153E-2</v>
      </c>
      <c r="CT77">
        <v>8.032804526378284E-3</v>
      </c>
      <c r="CU77">
        <v>0.12655670729752008</v>
      </c>
      <c r="DH77" t="s">
        <v>23</v>
      </c>
      <c r="DI77" t="s">
        <v>104</v>
      </c>
      <c r="DJ77">
        <v>2019</v>
      </c>
      <c r="DK77" s="10">
        <v>6.9595716978416142E-2</v>
      </c>
      <c r="DL77">
        <v>3.8299733902200032E-2</v>
      </c>
      <c r="DM77">
        <v>0.12318891646725735</v>
      </c>
      <c r="DX77" s="3"/>
      <c r="EH77" t="s">
        <v>91</v>
      </c>
      <c r="EI77" t="s">
        <v>119</v>
      </c>
      <c r="EJ77">
        <v>2019</v>
      </c>
      <c r="EK77" s="10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</row>
    <row r="78" spans="10:229" x14ac:dyDescent="0.25">
      <c r="AB78" s="3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3"/>
      <c r="AP78" s="6"/>
      <c r="AQ78" s="6"/>
      <c r="AR78" s="6"/>
      <c r="BA78" s="5" t="s">
        <v>12</v>
      </c>
      <c r="BB78" s="5" t="s">
        <v>19</v>
      </c>
      <c r="BC78" s="5">
        <v>2019</v>
      </c>
      <c r="BD78" s="18">
        <v>0.35034013605442177</v>
      </c>
      <c r="BE78" s="5">
        <v>0.29579056628432487</v>
      </c>
      <c r="BF78" s="5">
        <v>0.40488970582451866</v>
      </c>
      <c r="BG78">
        <f t="shared" si="14"/>
        <v>5.4549569770096895E-2</v>
      </c>
      <c r="BV78" s="3"/>
      <c r="CP78" t="s">
        <v>23</v>
      </c>
      <c r="CQ78" t="s">
        <v>75</v>
      </c>
      <c r="CR78">
        <v>2019</v>
      </c>
      <c r="CS78" s="10">
        <v>1.4416638494520902E-2</v>
      </c>
      <c r="CT78">
        <v>2.0193541270614986E-3</v>
      </c>
      <c r="CU78">
        <v>9.5630580434519413E-2</v>
      </c>
      <c r="DH78" t="s">
        <v>23</v>
      </c>
      <c r="DI78" t="s">
        <v>75</v>
      </c>
      <c r="DJ78">
        <v>2019</v>
      </c>
      <c r="DK78" s="10">
        <v>4.2541950050876944E-2</v>
      </c>
      <c r="DL78">
        <v>1.3688488654765371E-2</v>
      </c>
      <c r="DM78">
        <v>0.12453531167831405</v>
      </c>
      <c r="DX78" s="3"/>
      <c r="EH78" t="s">
        <v>91</v>
      </c>
      <c r="EI78" t="s">
        <v>103</v>
      </c>
      <c r="EJ78">
        <v>2019</v>
      </c>
      <c r="EK78" s="10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</row>
    <row r="79" spans="10:229" x14ac:dyDescent="0.25">
      <c r="AB79" s="3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3"/>
      <c r="AP79" s="6"/>
      <c r="AQ79" s="6"/>
      <c r="AR79" s="6"/>
      <c r="BA79" s="5" t="s">
        <v>12</v>
      </c>
      <c r="BB79" s="5" t="s">
        <v>16</v>
      </c>
      <c r="BC79" s="5">
        <v>2019</v>
      </c>
      <c r="BD79" s="18">
        <v>0.33684210526315789</v>
      </c>
      <c r="BE79" s="5">
        <v>0.28195426741012902</v>
      </c>
      <c r="BF79" s="5">
        <v>0.39172994311618675</v>
      </c>
      <c r="BG79">
        <f t="shared" si="14"/>
        <v>5.4887837853028865E-2</v>
      </c>
      <c r="BV79" s="3"/>
      <c r="CP79" t="s">
        <v>23</v>
      </c>
      <c r="CQ79" t="s">
        <v>72</v>
      </c>
      <c r="CR79">
        <v>2019</v>
      </c>
      <c r="CS79" s="10">
        <v>9.5818032659373102E-3</v>
      </c>
      <c r="CT79">
        <v>1.3441157620989535E-3</v>
      </c>
      <c r="CU79">
        <v>6.5018855621550992E-2</v>
      </c>
      <c r="DH79" t="s">
        <v>23</v>
      </c>
      <c r="DI79" t="s">
        <v>105</v>
      </c>
      <c r="DJ79">
        <v>2019</v>
      </c>
      <c r="DK79" s="10">
        <v>8.3403558339386896E-2</v>
      </c>
      <c r="DL79">
        <v>2.6787366900968113E-2</v>
      </c>
      <c r="DM79">
        <v>0.23124751319413567</v>
      </c>
      <c r="DX79" s="3"/>
      <c r="EK79" s="10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</row>
    <row r="80" spans="10:229" x14ac:dyDescent="0.25">
      <c r="AB80" s="3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3"/>
      <c r="AP80" s="6"/>
      <c r="AQ80" s="6"/>
      <c r="AR80" s="6"/>
      <c r="BA80" s="5" t="s">
        <v>12</v>
      </c>
      <c r="BB80" s="5" t="s">
        <v>14</v>
      </c>
      <c r="BC80" s="5">
        <v>2019</v>
      </c>
      <c r="BD80" s="18">
        <v>0.28415300546448086</v>
      </c>
      <c r="BE80" s="5">
        <v>0.23793367319396599</v>
      </c>
      <c r="BF80" s="5">
        <v>0.33037233773499575</v>
      </c>
      <c r="BG80">
        <f t="shared" si="14"/>
        <v>4.6219332270514862E-2</v>
      </c>
      <c r="BV80" s="3"/>
      <c r="CS80" s="10"/>
      <c r="DH80" t="s">
        <v>23</v>
      </c>
      <c r="DI80" t="s">
        <v>72</v>
      </c>
      <c r="DJ80">
        <v>2019</v>
      </c>
      <c r="DK80" s="10">
        <v>8.598189689246491E-2</v>
      </c>
      <c r="DL80">
        <v>3.8498042816435735E-2</v>
      </c>
      <c r="DM80">
        <v>0.18100726965762143</v>
      </c>
      <c r="DX80" s="3"/>
      <c r="EH80" t="s">
        <v>90</v>
      </c>
      <c r="EI80" t="s">
        <v>105</v>
      </c>
      <c r="EJ80">
        <v>2019</v>
      </c>
      <c r="EK80" s="10"/>
    </row>
    <row r="81" spans="28:141" x14ac:dyDescent="0.25">
      <c r="AB81" s="3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3"/>
      <c r="AP81" s="6"/>
      <c r="AQ81" s="6"/>
      <c r="AR81" s="6"/>
      <c r="BV81" s="3"/>
      <c r="CP81" t="s">
        <v>73</v>
      </c>
      <c r="CQ81" t="s">
        <v>17</v>
      </c>
      <c r="CR81">
        <v>2019</v>
      </c>
      <c r="CS81" s="10">
        <v>3.6018082614366786E-2</v>
      </c>
      <c r="CT81">
        <v>2.8795169252747853E-2</v>
      </c>
      <c r="CU81">
        <v>4.4968885504350395E-2</v>
      </c>
      <c r="DX81" s="3"/>
      <c r="EH81" t="s">
        <v>90</v>
      </c>
      <c r="EI81" t="s">
        <v>77</v>
      </c>
      <c r="EJ81">
        <v>2019</v>
      </c>
      <c r="EK81" s="10"/>
    </row>
    <row r="82" spans="28:141" x14ac:dyDescent="0.25">
      <c r="AB82" s="3"/>
      <c r="AC82" s="6"/>
      <c r="AD82" s="6"/>
      <c r="AE82" s="6"/>
      <c r="AF82" s="6"/>
      <c r="AG82" s="6"/>
      <c r="AH82" s="6"/>
      <c r="AI82" s="6"/>
      <c r="AJ82" s="6"/>
      <c r="AK82" s="6"/>
      <c r="AO82" s="3"/>
      <c r="BV82" s="3"/>
      <c r="CP82" t="s">
        <v>73</v>
      </c>
      <c r="CQ82" t="s">
        <v>74</v>
      </c>
      <c r="CR82">
        <v>2019</v>
      </c>
      <c r="CS82" s="10"/>
      <c r="DX82" s="3"/>
      <c r="EH82" t="s">
        <v>90</v>
      </c>
      <c r="EI82" t="s">
        <v>100</v>
      </c>
      <c r="EJ82">
        <v>2019</v>
      </c>
      <c r="EK82" s="10"/>
    </row>
    <row r="83" spans="28:141" x14ac:dyDescent="0.25">
      <c r="AB83" s="3"/>
      <c r="AC83" s="6"/>
      <c r="AD83" s="6"/>
      <c r="AE83" s="6"/>
      <c r="AF83" s="6"/>
      <c r="AG83" s="6"/>
      <c r="AH83" s="6"/>
      <c r="AI83" s="6"/>
      <c r="AJ83" s="6"/>
      <c r="AK83" s="6"/>
      <c r="AO83" s="3"/>
      <c r="BV83" s="3"/>
      <c r="CP83" t="s">
        <v>73</v>
      </c>
      <c r="CQ83" t="s">
        <v>105</v>
      </c>
      <c r="CR83">
        <v>2019</v>
      </c>
      <c r="CS83" s="10"/>
      <c r="DX83" s="3"/>
      <c r="EH83" t="s">
        <v>90</v>
      </c>
      <c r="EI83" t="s">
        <v>104</v>
      </c>
      <c r="EJ83">
        <v>2019</v>
      </c>
      <c r="EK83" s="10"/>
    </row>
    <row r="84" spans="28:141" x14ac:dyDescent="0.25">
      <c r="AB84" s="3"/>
      <c r="AC84" s="6"/>
      <c r="AD84" s="6"/>
      <c r="AE84" s="6"/>
      <c r="AF84" s="6"/>
      <c r="AG84" s="6"/>
      <c r="AH84" s="6"/>
      <c r="AI84" s="6"/>
      <c r="AJ84" s="6"/>
      <c r="AK84" s="6"/>
      <c r="AO84" s="3"/>
      <c r="BV84" s="3"/>
      <c r="CP84" t="s">
        <v>73</v>
      </c>
      <c r="CQ84" t="s">
        <v>104</v>
      </c>
      <c r="CR84">
        <v>2019</v>
      </c>
      <c r="CS84" s="10">
        <v>2.2346097342895478E-2</v>
      </c>
      <c r="CT84">
        <v>9.9312399531197026E-3</v>
      </c>
      <c r="CU84">
        <v>4.9504539523713614E-2</v>
      </c>
      <c r="DX84" s="3"/>
      <c r="EH84" t="s">
        <v>90</v>
      </c>
      <c r="EI84" t="s">
        <v>17</v>
      </c>
      <c r="EJ84">
        <v>2019</v>
      </c>
      <c r="EK84" s="10"/>
    </row>
    <row r="85" spans="28:141" x14ac:dyDescent="0.25">
      <c r="AB85" s="3"/>
      <c r="AC85" s="6"/>
      <c r="AD85" s="6"/>
      <c r="AE85" s="6"/>
      <c r="AF85" s="6"/>
      <c r="AG85" s="6"/>
      <c r="AH85" s="6"/>
      <c r="AI85" s="6"/>
      <c r="AJ85" s="6"/>
      <c r="AK85" s="6"/>
      <c r="AO85" s="3"/>
      <c r="BV85" s="3"/>
      <c r="CP85" t="s">
        <v>73</v>
      </c>
      <c r="CQ85" t="s">
        <v>29</v>
      </c>
      <c r="CR85">
        <v>2019</v>
      </c>
      <c r="CS85" s="10">
        <v>7.2033130737293075E-2</v>
      </c>
      <c r="CT85">
        <v>3.229381073393995E-2</v>
      </c>
      <c r="CU85">
        <v>0.15294505632108665</v>
      </c>
      <c r="DX85" s="3"/>
      <c r="EH85" t="s">
        <v>90</v>
      </c>
      <c r="EI85" t="s">
        <v>74</v>
      </c>
      <c r="EJ85">
        <v>2019</v>
      </c>
      <c r="EK85" s="10"/>
    </row>
    <row r="86" spans="28:141" x14ac:dyDescent="0.25">
      <c r="AB86" s="3"/>
      <c r="AC86" s="6"/>
      <c r="AD86" s="6"/>
      <c r="AE86" s="6"/>
      <c r="AF86" s="6"/>
      <c r="AG86" s="6"/>
      <c r="AH86" s="6"/>
      <c r="AI86" s="6"/>
      <c r="AJ86" s="6"/>
      <c r="AK86" s="6"/>
      <c r="AO86" s="3"/>
      <c r="BV86" s="3"/>
      <c r="CP86" t="s">
        <v>73</v>
      </c>
      <c r="CQ86" t="s">
        <v>108</v>
      </c>
      <c r="CR86">
        <v>2019</v>
      </c>
      <c r="CS86" s="10">
        <v>3.1471199992145663E-2</v>
      </c>
      <c r="CT86">
        <v>1.297134492149093E-2</v>
      </c>
      <c r="CU86">
        <v>7.4367768327799497E-2</v>
      </c>
      <c r="DX86" s="3"/>
      <c r="EH86" t="s">
        <v>90</v>
      </c>
      <c r="EI86" t="s">
        <v>108</v>
      </c>
      <c r="EJ86">
        <v>2019</v>
      </c>
      <c r="EK86" s="10"/>
    </row>
    <row r="87" spans="28:141" x14ac:dyDescent="0.25">
      <c r="AB87" s="3"/>
      <c r="AC87" s="6"/>
      <c r="AD87" s="6"/>
      <c r="AE87" s="6"/>
      <c r="AF87" s="6"/>
      <c r="AG87" s="6"/>
      <c r="AH87" s="6"/>
      <c r="AI87" s="6"/>
      <c r="AJ87" s="6"/>
      <c r="AK87" s="6"/>
      <c r="AO87" s="3"/>
      <c r="BV87" s="3"/>
      <c r="CP87" t="s">
        <v>73</v>
      </c>
      <c r="CQ87" t="s">
        <v>100</v>
      </c>
      <c r="CR87">
        <v>2019</v>
      </c>
      <c r="CS87" s="10">
        <v>4.2554624696498157E-2</v>
      </c>
      <c r="CT87">
        <v>2.64187550352682E-2</v>
      </c>
      <c r="CU87">
        <v>6.7858930719638555E-2</v>
      </c>
      <c r="DX87" s="3"/>
      <c r="EH87" t="s">
        <v>90</v>
      </c>
      <c r="EI87" t="s">
        <v>76</v>
      </c>
      <c r="EJ87">
        <v>2019</v>
      </c>
      <c r="EK87" s="10"/>
    </row>
    <row r="88" spans="28:141" x14ac:dyDescent="0.25">
      <c r="AB88" s="3"/>
      <c r="AC88" s="6"/>
      <c r="AD88" s="6"/>
      <c r="AE88" s="6"/>
      <c r="AF88" s="6"/>
      <c r="AG88" s="6"/>
      <c r="AH88" s="6"/>
      <c r="AI88" s="6"/>
      <c r="AJ88" s="6"/>
      <c r="AK88" s="6"/>
      <c r="AO88" s="3"/>
      <c r="BV88" s="3"/>
      <c r="CP88" t="s">
        <v>73</v>
      </c>
      <c r="CQ88" t="s">
        <v>129</v>
      </c>
      <c r="CR88">
        <v>2019</v>
      </c>
      <c r="CS88" s="10">
        <v>0.10059347076540058</v>
      </c>
      <c r="CT88">
        <v>7.0583243462649853E-2</v>
      </c>
      <c r="CU88">
        <v>0.14142177122380789</v>
      </c>
      <c r="DX88" s="3"/>
      <c r="EH88" t="s">
        <v>90</v>
      </c>
      <c r="EI88" t="s">
        <v>29</v>
      </c>
      <c r="EJ88">
        <v>2019</v>
      </c>
      <c r="EK88" s="10"/>
    </row>
    <row r="89" spans="28:141" x14ac:dyDescent="0.25">
      <c r="AB89" s="3"/>
      <c r="AC89" s="6"/>
      <c r="AD89" s="6"/>
      <c r="AE89" s="6"/>
      <c r="AF89" s="6"/>
      <c r="AG89" s="6"/>
      <c r="AH89" s="6"/>
      <c r="AI89" s="6"/>
      <c r="AJ89" s="6"/>
      <c r="AK89" s="6"/>
      <c r="AO89" s="3"/>
      <c r="BV89" s="3"/>
      <c r="CP89" t="s">
        <v>73</v>
      </c>
      <c r="CQ89" t="s">
        <v>77</v>
      </c>
      <c r="CR89">
        <v>2019</v>
      </c>
      <c r="CS89" s="10">
        <v>4.2569624782089525E-2</v>
      </c>
      <c r="CT89">
        <v>3.2579480733224475E-2</v>
      </c>
      <c r="CU89">
        <v>5.5447561494502216E-2</v>
      </c>
      <c r="DX89" s="3"/>
      <c r="EH89" t="s">
        <v>90</v>
      </c>
      <c r="EI89" t="s">
        <v>75</v>
      </c>
      <c r="EJ89">
        <v>2019</v>
      </c>
      <c r="EK89" s="10"/>
    </row>
    <row r="90" spans="28:141" x14ac:dyDescent="0.25">
      <c r="AB90" s="3"/>
      <c r="AC90" s="6"/>
      <c r="AD90" s="6"/>
      <c r="AE90" s="6"/>
      <c r="AF90" s="6"/>
      <c r="AG90" s="6"/>
      <c r="AH90" s="6"/>
      <c r="AI90" s="6"/>
      <c r="AJ90" s="6"/>
      <c r="AK90" s="6"/>
      <c r="AO90" s="3"/>
      <c r="BV90" s="3"/>
      <c r="CP90" t="s">
        <v>73</v>
      </c>
      <c r="CQ90" t="s">
        <v>76</v>
      </c>
      <c r="CR90">
        <v>2019</v>
      </c>
      <c r="CS90" s="10">
        <v>0.18936155093639723</v>
      </c>
      <c r="CT90">
        <v>0.14765762459850193</v>
      </c>
      <c r="CU90">
        <v>0.23953401858953666</v>
      </c>
      <c r="DX90" s="3"/>
      <c r="EH90" t="s">
        <v>90</v>
      </c>
      <c r="EI90" t="s">
        <v>124</v>
      </c>
      <c r="EJ90">
        <v>2019</v>
      </c>
      <c r="EK90" s="10"/>
    </row>
    <row r="91" spans="28:141" x14ac:dyDescent="0.25">
      <c r="AB91" s="3"/>
      <c r="AC91" s="6"/>
      <c r="AD91" s="6"/>
      <c r="AE91" s="6"/>
      <c r="AF91" s="6"/>
      <c r="AG91" s="6"/>
      <c r="AH91" s="6"/>
      <c r="AI91" s="6"/>
      <c r="AJ91" s="6"/>
      <c r="AK91" s="6"/>
      <c r="AO91" s="3"/>
      <c r="BV91" s="3"/>
      <c r="CP91" t="s">
        <v>73</v>
      </c>
      <c r="CQ91" t="s">
        <v>103</v>
      </c>
      <c r="CR91">
        <v>2019</v>
      </c>
      <c r="CS91" s="10">
        <v>8.5042299912196181E-2</v>
      </c>
      <c r="CT91">
        <v>4.2569678346890565E-2</v>
      </c>
      <c r="CU91">
        <v>0.16269005911782017</v>
      </c>
      <c r="DX91" s="3"/>
      <c r="EH91" t="s">
        <v>90</v>
      </c>
      <c r="EI91" t="s">
        <v>72</v>
      </c>
      <c r="EJ91">
        <v>2019</v>
      </c>
      <c r="EK91" s="10"/>
    </row>
    <row r="92" spans="28:141" x14ac:dyDescent="0.25">
      <c r="AB92" s="3"/>
      <c r="AC92" s="6"/>
      <c r="AD92" s="6"/>
      <c r="AE92" s="6"/>
      <c r="AF92" s="6"/>
      <c r="AG92" s="6"/>
      <c r="AH92" s="6"/>
      <c r="AI92" s="6"/>
      <c r="AJ92" s="6"/>
      <c r="AK92" s="6"/>
      <c r="AO92" s="3"/>
      <c r="BV92" s="3"/>
      <c r="CP92" t="s">
        <v>73</v>
      </c>
      <c r="CQ92" t="s">
        <v>124</v>
      </c>
      <c r="CR92">
        <v>2019</v>
      </c>
      <c r="CS92" s="10">
        <v>7.6834752276527585E-2</v>
      </c>
      <c r="CT92">
        <v>2.3491138494709383E-2</v>
      </c>
      <c r="CU92">
        <v>0.22357695497758337</v>
      </c>
      <c r="DX92" s="3"/>
      <c r="EH92" t="s">
        <v>90</v>
      </c>
      <c r="EI92" t="s">
        <v>119</v>
      </c>
      <c r="EJ92">
        <v>2019</v>
      </c>
      <c r="EK92" s="10"/>
    </row>
    <row r="93" spans="28:141" x14ac:dyDescent="0.25">
      <c r="AB93" s="3"/>
      <c r="AC93" s="6"/>
      <c r="AD93" s="6"/>
      <c r="AE93" s="6"/>
      <c r="AF93" s="6"/>
      <c r="AG93" s="6"/>
      <c r="AH93" s="6"/>
      <c r="AI93" s="6"/>
      <c r="AJ93" s="6"/>
      <c r="AK93" s="6"/>
      <c r="AO93" s="3"/>
      <c r="BV93" s="3"/>
      <c r="CP93" t="s">
        <v>73</v>
      </c>
      <c r="CQ93" t="s">
        <v>75</v>
      </c>
      <c r="CR93">
        <v>2019</v>
      </c>
      <c r="CS93" s="10">
        <v>7.4330393095775507E-2</v>
      </c>
      <c r="CT93">
        <v>2.1497484734130795E-2</v>
      </c>
      <c r="CU93">
        <v>0.22689851549936535</v>
      </c>
      <c r="DX93" s="3"/>
      <c r="EH93" t="s">
        <v>90</v>
      </c>
      <c r="EI93" t="s">
        <v>103</v>
      </c>
      <c r="EJ93">
        <v>2019</v>
      </c>
      <c r="EK93" s="10"/>
    </row>
    <row r="94" spans="28:141" x14ac:dyDescent="0.25">
      <c r="AB94" s="3"/>
      <c r="AC94" s="6"/>
      <c r="AD94" s="6"/>
      <c r="AE94" s="6"/>
      <c r="AF94" s="6"/>
      <c r="AG94" s="6"/>
      <c r="AH94" s="6"/>
      <c r="AI94" s="6"/>
      <c r="AJ94" s="6"/>
      <c r="AK94" s="6"/>
      <c r="AO94" s="3"/>
      <c r="BV94" s="3"/>
      <c r="CP94" t="s">
        <v>73</v>
      </c>
      <c r="CQ94" t="s">
        <v>72</v>
      </c>
      <c r="CR94">
        <v>2019</v>
      </c>
      <c r="CS94" s="10">
        <v>0.18561826673721227</v>
      </c>
      <c r="CT94">
        <v>0.11054914439466788</v>
      </c>
      <c r="CU94">
        <v>0.29476973537536255</v>
      </c>
      <c r="DX94" s="3"/>
      <c r="EK94" s="10"/>
    </row>
    <row r="95" spans="28:141" x14ac:dyDescent="0.25">
      <c r="AB95" s="3"/>
      <c r="AC95" s="6"/>
      <c r="AD95" s="6"/>
      <c r="AE95" s="6"/>
      <c r="AF95" s="6"/>
      <c r="AG95" s="6"/>
      <c r="AH95" s="6"/>
      <c r="AI95" s="6"/>
      <c r="AJ95" s="6"/>
      <c r="AK95" s="6"/>
      <c r="AO95" s="3"/>
      <c r="BV95" s="3"/>
      <c r="DX95" s="3"/>
      <c r="EH95" t="s">
        <v>89</v>
      </c>
      <c r="EI95" t="s">
        <v>105</v>
      </c>
      <c r="EJ95">
        <v>2019</v>
      </c>
      <c r="EK95" s="10"/>
    </row>
    <row r="96" spans="28:141" x14ac:dyDescent="0.25">
      <c r="AB96" s="3"/>
      <c r="AC96" s="6"/>
      <c r="AD96" s="6"/>
      <c r="AE96" s="6"/>
      <c r="AF96" s="6"/>
      <c r="AG96" s="6"/>
      <c r="AH96" s="6"/>
      <c r="AI96" s="6"/>
      <c r="AJ96" s="6"/>
      <c r="AK96" s="6"/>
      <c r="AO96" s="3"/>
      <c r="BV96" s="3"/>
      <c r="DX96" s="3"/>
      <c r="EH96" t="s">
        <v>89</v>
      </c>
      <c r="EI96" t="s">
        <v>77</v>
      </c>
      <c r="EJ96">
        <v>2019</v>
      </c>
      <c r="EK96" s="10"/>
    </row>
    <row r="97" spans="28:143" x14ac:dyDescent="0.25">
      <c r="AB97" s="3"/>
      <c r="AC97" s="6"/>
      <c r="AD97" s="6"/>
      <c r="AE97" s="6"/>
      <c r="AF97" s="6"/>
      <c r="AG97" s="6"/>
      <c r="AH97" s="6"/>
      <c r="AI97" s="6"/>
      <c r="AJ97" s="6"/>
      <c r="AK97" s="6"/>
      <c r="AO97" s="3"/>
      <c r="BV97" s="3"/>
      <c r="DX97" s="3"/>
      <c r="EH97" t="s">
        <v>89</v>
      </c>
      <c r="EI97" t="s">
        <v>100</v>
      </c>
      <c r="EJ97">
        <v>2019</v>
      </c>
      <c r="EK97" s="10"/>
    </row>
    <row r="98" spans="28:143" x14ac:dyDescent="0.25">
      <c r="AB98" s="3"/>
      <c r="AC98" s="6"/>
      <c r="AD98" s="6"/>
      <c r="AE98" s="6"/>
      <c r="AF98" s="6"/>
      <c r="AG98" s="6"/>
      <c r="AH98" s="6"/>
      <c r="AI98" s="6"/>
      <c r="AJ98" s="6"/>
      <c r="AK98" s="6"/>
      <c r="AO98" s="3"/>
      <c r="BV98" s="3"/>
      <c r="DX98" s="3"/>
      <c r="EH98" t="s">
        <v>89</v>
      </c>
      <c r="EI98" t="s">
        <v>104</v>
      </c>
      <c r="EJ98">
        <v>2019</v>
      </c>
      <c r="EK98" s="10"/>
    </row>
    <row r="99" spans="28:143" x14ac:dyDescent="0.25">
      <c r="AB99" s="3"/>
      <c r="AC99" s="6"/>
      <c r="AD99" s="6"/>
      <c r="AE99" s="6"/>
      <c r="AF99" s="6"/>
      <c r="AG99" s="6"/>
      <c r="AH99" s="6"/>
      <c r="AI99" s="6"/>
      <c r="AJ99" s="6"/>
      <c r="AK99" s="6"/>
      <c r="AO99" s="3"/>
      <c r="BV99" s="3"/>
      <c r="DX99" s="3"/>
      <c r="EH99" t="s">
        <v>89</v>
      </c>
      <c r="EI99" t="s">
        <v>17</v>
      </c>
      <c r="EJ99">
        <v>2019</v>
      </c>
      <c r="EK99" s="10"/>
    </row>
    <row r="100" spans="28:143" x14ac:dyDescent="0.25">
      <c r="AB100" s="3"/>
      <c r="AC100" s="6"/>
      <c r="AD100" s="6"/>
      <c r="AE100" s="6"/>
      <c r="AF100" s="6"/>
      <c r="AG100" s="6"/>
      <c r="AH100" s="6"/>
      <c r="AI100" s="6"/>
      <c r="AJ100" s="6"/>
      <c r="AK100" s="6"/>
      <c r="AO100" s="3"/>
      <c r="BV100" s="3"/>
      <c r="DX100" s="3"/>
      <c r="EH100" t="s">
        <v>89</v>
      </c>
      <c r="EI100" t="s">
        <v>74</v>
      </c>
      <c r="EJ100">
        <v>2019</v>
      </c>
      <c r="EK100" s="10"/>
    </row>
    <row r="101" spans="28:143" x14ac:dyDescent="0.25">
      <c r="AB101" s="3"/>
      <c r="AC101" s="6"/>
      <c r="AD101" s="6"/>
      <c r="AE101" s="6"/>
      <c r="AF101" s="6"/>
      <c r="AG101" s="6"/>
      <c r="AH101" s="6"/>
      <c r="AI101" s="6"/>
      <c r="AJ101" s="6"/>
      <c r="AK101" s="6"/>
      <c r="AO101" s="3"/>
      <c r="BV101" s="3"/>
      <c r="DX101" s="3"/>
      <c r="EH101" t="s">
        <v>89</v>
      </c>
      <c r="EI101" t="s">
        <v>108</v>
      </c>
      <c r="EJ101">
        <v>2019</v>
      </c>
      <c r="EK101" s="10"/>
    </row>
    <row r="102" spans="28:143" x14ac:dyDescent="0.25">
      <c r="AB102" s="3"/>
      <c r="AC102" s="6"/>
      <c r="AD102" s="6"/>
      <c r="AE102" s="6"/>
      <c r="AF102" s="6"/>
      <c r="AG102" s="6"/>
      <c r="AH102" s="6"/>
      <c r="AI102" s="6"/>
      <c r="AJ102" s="6"/>
      <c r="AK102" s="6"/>
      <c r="AO102" s="3"/>
      <c r="BV102" s="3"/>
      <c r="DX102" s="3"/>
      <c r="EH102" t="s">
        <v>89</v>
      </c>
      <c r="EI102" t="s">
        <v>76</v>
      </c>
      <c r="EJ102">
        <v>2019</v>
      </c>
      <c r="EK102" s="10">
        <v>0.1306021480648748</v>
      </c>
      <c r="EL102">
        <v>9.9351296624734131E-2</v>
      </c>
      <c r="EM102">
        <v>0.16982936001895829</v>
      </c>
    </row>
    <row r="103" spans="28:143" x14ac:dyDescent="0.25">
      <c r="AB103" s="3"/>
      <c r="AC103" s="6"/>
      <c r="AD103" s="6"/>
      <c r="AE103" s="6"/>
      <c r="AF103" s="6"/>
      <c r="AG103" s="6"/>
      <c r="AH103" s="6"/>
      <c r="AI103" s="6"/>
      <c r="AJ103" s="6"/>
      <c r="AK103" s="6"/>
      <c r="AO103" s="3"/>
      <c r="BV103" s="3"/>
      <c r="DX103" s="3"/>
      <c r="EH103" t="s">
        <v>89</v>
      </c>
      <c r="EI103" t="s">
        <v>29</v>
      </c>
      <c r="EJ103">
        <v>2019</v>
      </c>
      <c r="EK103" s="10"/>
    </row>
    <row r="104" spans="28:143" x14ac:dyDescent="0.25">
      <c r="AB104" s="3"/>
      <c r="AC104" s="6"/>
      <c r="AD104" s="6"/>
      <c r="AE104" s="6"/>
      <c r="AF104" s="6"/>
      <c r="AG104" s="6"/>
      <c r="AH104" s="6"/>
      <c r="AI104" s="6"/>
      <c r="AJ104" s="6"/>
      <c r="AK104" s="6"/>
      <c r="AO104" s="3"/>
      <c r="BV104" s="3"/>
      <c r="DX104" s="3"/>
      <c r="EH104" t="s">
        <v>89</v>
      </c>
      <c r="EI104" t="s">
        <v>75</v>
      </c>
      <c r="EJ104">
        <v>2019</v>
      </c>
      <c r="EK104" s="10"/>
    </row>
    <row r="105" spans="28:143" x14ac:dyDescent="0.25">
      <c r="AB105" s="3"/>
      <c r="AC105" s="6"/>
      <c r="AD105" s="6"/>
      <c r="AE105" s="6"/>
      <c r="AF105" s="6"/>
      <c r="AG105" s="6"/>
      <c r="AH105" s="6"/>
      <c r="AI105" s="6"/>
      <c r="AJ105" s="6"/>
      <c r="AK105" s="6"/>
      <c r="AO105" s="3"/>
      <c r="BV105" s="3"/>
      <c r="DX105" s="3"/>
      <c r="EH105" t="s">
        <v>89</v>
      </c>
      <c r="EI105" t="s">
        <v>124</v>
      </c>
      <c r="EJ105">
        <v>2019</v>
      </c>
      <c r="EK105" s="10"/>
    </row>
    <row r="106" spans="28:143" x14ac:dyDescent="0.25">
      <c r="AB106" s="3"/>
      <c r="AC106" s="6"/>
      <c r="AD106" s="6"/>
      <c r="AE106" s="6"/>
      <c r="AF106" s="6"/>
      <c r="AG106" s="6"/>
      <c r="AH106" s="6"/>
      <c r="AI106" s="6"/>
      <c r="AJ106" s="6"/>
      <c r="AK106" s="6"/>
      <c r="AO106" s="3"/>
      <c r="BV106" s="3"/>
      <c r="DX106" s="3"/>
      <c r="EH106" t="s">
        <v>89</v>
      </c>
      <c r="EI106" t="s">
        <v>72</v>
      </c>
      <c r="EJ106">
        <v>2019</v>
      </c>
      <c r="EK106" s="10"/>
    </row>
    <row r="107" spans="28:143" x14ac:dyDescent="0.25">
      <c r="AB107" s="3"/>
      <c r="AC107" s="6"/>
      <c r="AD107" s="6"/>
      <c r="AE107" s="6"/>
      <c r="AF107" s="6"/>
      <c r="AG107" s="6"/>
      <c r="AH107" s="6"/>
      <c r="AI107" s="6"/>
      <c r="AJ107" s="6"/>
      <c r="AK107" s="6"/>
      <c r="AO107" s="3"/>
      <c r="BV107" s="3"/>
      <c r="DX107" s="3"/>
      <c r="EH107" t="s">
        <v>89</v>
      </c>
      <c r="EI107" t="s">
        <v>119</v>
      </c>
      <c r="EJ107">
        <v>2019</v>
      </c>
      <c r="EK107" s="10">
        <v>8.4368221258471723E-2</v>
      </c>
      <c r="EL107">
        <v>5.4215533613494717E-2</v>
      </c>
      <c r="EM107">
        <v>0.12900335202632743</v>
      </c>
    </row>
    <row r="108" spans="28:143" x14ac:dyDescent="0.25">
      <c r="AB108" s="3"/>
      <c r="AC108" s="6"/>
      <c r="AD108" s="6"/>
      <c r="AE108" s="6"/>
      <c r="AF108" s="6"/>
      <c r="AG108" s="6"/>
      <c r="AH108" s="6"/>
      <c r="AI108" s="6"/>
      <c r="AJ108" s="6"/>
      <c r="AK108" s="6"/>
      <c r="AO108" s="3"/>
      <c r="BV108" s="3"/>
      <c r="DX108" s="3"/>
      <c r="EH108" t="s">
        <v>89</v>
      </c>
      <c r="EI108" t="s">
        <v>103</v>
      </c>
      <c r="EJ108">
        <v>2019</v>
      </c>
      <c r="EK108" s="10">
        <v>8.0417431448367216E-2</v>
      </c>
      <c r="EL108">
        <v>4.4139882999224098E-2</v>
      </c>
      <c r="EM108">
        <v>0.14207886101795378</v>
      </c>
    </row>
    <row r="109" spans="28:143" x14ac:dyDescent="0.25">
      <c r="AB109" s="3"/>
      <c r="AC109" s="6"/>
      <c r="AD109" s="6"/>
      <c r="AE109" s="6"/>
      <c r="AF109" s="6"/>
      <c r="AG109" s="6"/>
      <c r="AH109" s="6"/>
      <c r="AI109" s="6"/>
      <c r="AJ109" s="6"/>
      <c r="AK109" s="6"/>
      <c r="AO109" s="3"/>
      <c r="BV109" s="3"/>
      <c r="DX109" s="3"/>
      <c r="EK109" s="10"/>
    </row>
    <row r="110" spans="28:143" x14ac:dyDescent="0.25">
      <c r="AB110" s="3"/>
      <c r="AC110" s="6"/>
      <c r="AD110" s="6"/>
      <c r="AE110" s="6"/>
      <c r="AF110" s="6"/>
      <c r="AG110" s="6"/>
      <c r="AH110" s="6"/>
      <c r="AI110" s="6"/>
      <c r="AJ110" s="6"/>
      <c r="AK110" s="6"/>
      <c r="AO110" s="3"/>
      <c r="BV110" s="3"/>
      <c r="DX110" s="3"/>
      <c r="EH110" t="s">
        <v>88</v>
      </c>
      <c r="EI110" t="s">
        <v>105</v>
      </c>
      <c r="EJ110">
        <v>2019</v>
      </c>
      <c r="EK110" s="10"/>
    </row>
    <row r="111" spans="28:143" x14ac:dyDescent="0.25">
      <c r="AB111" s="3"/>
      <c r="AC111" s="6"/>
      <c r="AD111" s="6"/>
      <c r="AE111" s="6"/>
      <c r="AF111" s="6"/>
      <c r="AG111" s="6"/>
      <c r="AH111" s="6"/>
      <c r="AI111" s="6"/>
      <c r="AJ111" s="6"/>
      <c r="AK111" s="6"/>
      <c r="AO111" s="3"/>
      <c r="BV111" s="3"/>
      <c r="DX111" s="3"/>
      <c r="EH111" t="s">
        <v>88</v>
      </c>
      <c r="EI111" t="s">
        <v>77</v>
      </c>
      <c r="EJ111">
        <v>2019</v>
      </c>
      <c r="EK111" s="10"/>
    </row>
    <row r="112" spans="28:143" x14ac:dyDescent="0.25">
      <c r="AB112" s="3"/>
      <c r="AC112" s="6"/>
      <c r="AD112" s="6"/>
      <c r="AE112" s="6"/>
      <c r="AF112" s="6"/>
      <c r="AG112" s="6"/>
      <c r="AH112" s="6"/>
      <c r="AI112" s="6"/>
      <c r="AJ112" s="6"/>
      <c r="AK112" s="6"/>
      <c r="AO112" s="3"/>
      <c r="BV112" s="3"/>
      <c r="DX112" s="3"/>
      <c r="EH112" t="s">
        <v>88</v>
      </c>
      <c r="EI112" t="s">
        <v>100</v>
      </c>
      <c r="EJ112">
        <v>2019</v>
      </c>
      <c r="EK112" s="10"/>
    </row>
    <row r="113" spans="28:143" x14ac:dyDescent="0.25">
      <c r="AB113" s="3"/>
      <c r="AC113" s="6"/>
      <c r="AD113" s="6"/>
      <c r="AE113" s="6"/>
      <c r="AF113" s="6"/>
      <c r="AG113" s="6"/>
      <c r="AH113" s="6"/>
      <c r="AI113" s="6"/>
      <c r="AJ113" s="6"/>
      <c r="AK113" s="6"/>
      <c r="AO113" s="3"/>
      <c r="BV113" s="3"/>
      <c r="DX113" s="3"/>
      <c r="EH113" t="s">
        <v>88</v>
      </c>
      <c r="EI113" t="s">
        <v>104</v>
      </c>
      <c r="EJ113">
        <v>2019</v>
      </c>
      <c r="EK113" s="10"/>
    </row>
    <row r="114" spans="28:143" x14ac:dyDescent="0.25">
      <c r="AB114" s="3"/>
      <c r="AC114" s="6"/>
      <c r="AD114" s="6"/>
      <c r="AE114" s="6"/>
      <c r="AF114" s="6"/>
      <c r="AG114" s="6"/>
      <c r="AH114" s="6"/>
      <c r="AI114" s="6"/>
      <c r="AJ114" s="6"/>
      <c r="AK114" s="6"/>
      <c r="AO114" s="3"/>
      <c r="BV114" s="3"/>
      <c r="DX114" s="3"/>
      <c r="EH114" t="s">
        <v>88</v>
      </c>
      <c r="EI114" t="s">
        <v>17</v>
      </c>
      <c r="EJ114">
        <v>2019</v>
      </c>
      <c r="EK114" s="10"/>
    </row>
    <row r="115" spans="28:143" x14ac:dyDescent="0.25">
      <c r="AB115" s="3"/>
      <c r="AC115" s="6"/>
      <c r="AD115" s="6"/>
      <c r="AE115" s="6"/>
      <c r="AF115" s="6"/>
      <c r="AG115" s="6"/>
      <c r="AH115" s="6"/>
      <c r="AI115" s="6"/>
      <c r="AJ115" s="6"/>
      <c r="AK115" s="6"/>
      <c r="AO115" s="3"/>
      <c r="BV115" s="3"/>
      <c r="DX115" s="3"/>
      <c r="EH115" t="s">
        <v>88</v>
      </c>
      <c r="EI115" t="s">
        <v>74</v>
      </c>
      <c r="EJ115">
        <v>2019</v>
      </c>
      <c r="EK115" s="10"/>
    </row>
    <row r="116" spans="28:143" x14ac:dyDescent="0.25">
      <c r="AB116" s="3"/>
      <c r="AC116" s="6"/>
      <c r="AD116" s="6"/>
      <c r="AE116" s="6"/>
      <c r="AF116" s="6"/>
      <c r="AG116" s="6"/>
      <c r="AH116" s="6"/>
      <c r="AI116" s="6"/>
      <c r="AJ116" s="6"/>
      <c r="AK116" s="6"/>
      <c r="AO116" s="3"/>
      <c r="BV116" s="3"/>
      <c r="DX116" s="3"/>
      <c r="EH116" t="s">
        <v>88</v>
      </c>
      <c r="EI116" t="s">
        <v>108</v>
      </c>
      <c r="EJ116">
        <v>2019</v>
      </c>
      <c r="EK116" s="10"/>
    </row>
    <row r="117" spans="28:143" x14ac:dyDescent="0.25">
      <c r="AB117" s="3"/>
      <c r="AC117" s="6"/>
      <c r="AD117" s="6"/>
      <c r="AE117" s="6"/>
      <c r="AF117" s="6"/>
      <c r="AG117" s="6"/>
      <c r="AH117" s="6"/>
      <c r="AI117" s="6"/>
      <c r="AJ117" s="6"/>
      <c r="AK117" s="6"/>
      <c r="AO117" s="3"/>
      <c r="BV117" s="3"/>
      <c r="DX117" s="3"/>
      <c r="EH117" t="s">
        <v>88</v>
      </c>
      <c r="EI117" t="s">
        <v>76</v>
      </c>
      <c r="EJ117">
        <v>2019</v>
      </c>
      <c r="EK117" s="10">
        <v>0.13628285400097881</v>
      </c>
      <c r="EL117">
        <v>0.100296660649298</v>
      </c>
      <c r="EM117">
        <v>0.18256085039390768</v>
      </c>
    </row>
    <row r="118" spans="28:143" x14ac:dyDescent="0.25">
      <c r="AB118" s="3"/>
      <c r="AC118" s="6"/>
      <c r="AD118" s="6"/>
      <c r="AE118" s="6"/>
      <c r="AF118" s="6"/>
      <c r="AG118" s="6"/>
      <c r="AH118" s="6"/>
      <c r="AI118" s="6"/>
      <c r="AJ118" s="6"/>
      <c r="AK118" s="6"/>
      <c r="AO118" s="3"/>
      <c r="BV118" s="3"/>
      <c r="DX118" s="3"/>
      <c r="EH118" t="s">
        <v>88</v>
      </c>
      <c r="EI118" t="s">
        <v>29</v>
      </c>
      <c r="EJ118">
        <v>2019</v>
      </c>
      <c r="EK118" s="10"/>
    </row>
    <row r="119" spans="28:143" x14ac:dyDescent="0.25">
      <c r="AB119" s="3"/>
      <c r="AC119" s="6"/>
      <c r="AD119" s="6"/>
      <c r="AE119" s="6"/>
      <c r="AF119" s="6"/>
      <c r="AG119" s="6"/>
      <c r="AH119" s="6"/>
      <c r="AI119" s="6"/>
      <c r="AJ119" s="6"/>
      <c r="AK119" s="6"/>
      <c r="AO119" s="3"/>
      <c r="BV119" s="3"/>
      <c r="DX119" s="3"/>
      <c r="EH119" t="s">
        <v>88</v>
      </c>
      <c r="EI119" t="s">
        <v>75</v>
      </c>
      <c r="EJ119">
        <v>2019</v>
      </c>
      <c r="EK119" s="10"/>
    </row>
    <row r="120" spans="28:143" x14ac:dyDescent="0.25">
      <c r="AB120" s="3"/>
      <c r="AC120" s="6"/>
      <c r="AD120" s="6"/>
      <c r="AE120" s="6"/>
      <c r="AF120" s="6"/>
      <c r="AG120" s="6"/>
      <c r="AH120" s="6"/>
      <c r="AI120" s="6"/>
      <c r="AJ120" s="6"/>
      <c r="AK120" s="6"/>
      <c r="AO120" s="3"/>
      <c r="BV120" s="3"/>
      <c r="DX120" s="3"/>
      <c r="EH120" t="s">
        <v>88</v>
      </c>
      <c r="EI120" t="s">
        <v>124</v>
      </c>
      <c r="EJ120">
        <v>2019</v>
      </c>
      <c r="EK120" s="10">
        <v>0.12114650080303827</v>
      </c>
      <c r="EL120">
        <v>4.9604000463896562E-2</v>
      </c>
      <c r="EM120">
        <v>0.26689608890048749</v>
      </c>
    </row>
    <row r="121" spans="28:143" x14ac:dyDescent="0.25">
      <c r="AB121" s="3"/>
      <c r="AC121" s="6"/>
      <c r="AD121" s="6"/>
      <c r="AE121" s="6"/>
      <c r="AF121" s="6"/>
      <c r="AG121" s="6"/>
      <c r="AH121" s="6"/>
      <c r="AI121" s="6"/>
      <c r="AJ121" s="6"/>
      <c r="AK121" s="6"/>
      <c r="AO121" s="3"/>
      <c r="BV121" s="3"/>
      <c r="DX121" s="3"/>
      <c r="EH121" t="s">
        <v>88</v>
      </c>
      <c r="EI121" t="s">
        <v>72</v>
      </c>
      <c r="EJ121">
        <v>2019</v>
      </c>
      <c r="EK121" s="10"/>
    </row>
    <row r="122" spans="28:143" x14ac:dyDescent="0.25">
      <c r="AB122" s="3"/>
      <c r="AC122" s="6"/>
      <c r="AD122" s="6"/>
      <c r="AE122" s="6"/>
      <c r="AF122" s="6"/>
      <c r="AG122" s="6"/>
      <c r="AH122" s="6"/>
      <c r="AI122" s="6"/>
      <c r="AJ122" s="6"/>
      <c r="AK122" s="6"/>
      <c r="AO122" s="3"/>
      <c r="BV122" s="3"/>
      <c r="DX122" s="3"/>
      <c r="EH122" t="s">
        <v>88</v>
      </c>
      <c r="EI122" t="s">
        <v>119</v>
      </c>
      <c r="EJ122">
        <v>2019</v>
      </c>
      <c r="EK122" s="10">
        <v>0.115747140089864</v>
      </c>
      <c r="EL122">
        <v>8.0595946717247777E-2</v>
      </c>
      <c r="EM122">
        <v>0.16350283220645401</v>
      </c>
    </row>
    <row r="123" spans="28:143" x14ac:dyDescent="0.25">
      <c r="AB123" s="3"/>
      <c r="AC123" s="6"/>
      <c r="AD123" s="6"/>
      <c r="AE123" s="6"/>
      <c r="AF123" s="6"/>
      <c r="AG123" s="6"/>
      <c r="AH123" s="6"/>
      <c r="AI123" s="6"/>
      <c r="AJ123" s="6"/>
      <c r="AK123" s="6"/>
      <c r="AO123" s="3"/>
      <c r="BV123" s="3"/>
      <c r="DX123" s="3"/>
      <c r="EH123" t="s">
        <v>88</v>
      </c>
      <c r="EI123" t="s">
        <v>103</v>
      </c>
      <c r="EJ123">
        <v>2019</v>
      </c>
      <c r="EK123" s="10">
        <v>0.13297478531354784</v>
      </c>
      <c r="EL123">
        <v>7.9032654722105328E-2</v>
      </c>
      <c r="EM123">
        <v>0.21513371445597604</v>
      </c>
    </row>
    <row r="124" spans="28:143" x14ac:dyDescent="0.25">
      <c r="AB124" s="3"/>
      <c r="AC124" s="6"/>
      <c r="AD124" s="6"/>
      <c r="AE124" s="6"/>
      <c r="AF124" s="6"/>
      <c r="AG124" s="6"/>
      <c r="AH124" s="6"/>
      <c r="AI124" s="6"/>
      <c r="AJ124" s="6"/>
      <c r="AK124" s="6"/>
      <c r="AO124" s="3"/>
      <c r="BV124" s="3"/>
      <c r="DX124" s="3"/>
    </row>
    <row r="125" spans="28:143" x14ac:dyDescent="0.25">
      <c r="AB125" s="3"/>
      <c r="AO125" s="3"/>
      <c r="BV125" s="3"/>
      <c r="DX125" s="3"/>
      <c r="EH125" t="s">
        <v>87</v>
      </c>
      <c r="EI125" t="s">
        <v>105</v>
      </c>
      <c r="EJ125">
        <v>2019</v>
      </c>
      <c r="EK125" s="10">
        <v>0.24087508831386142</v>
      </c>
      <c r="EL125">
        <v>0.15222251489650579</v>
      </c>
      <c r="EM125">
        <v>0.35927762062584151</v>
      </c>
    </row>
    <row r="126" spans="28:143" x14ac:dyDescent="0.25">
      <c r="AB126" s="3"/>
      <c r="AO126" s="3"/>
      <c r="BV126" s="3"/>
      <c r="DX126" s="3"/>
      <c r="EH126" t="s">
        <v>87</v>
      </c>
      <c r="EI126" t="s">
        <v>77</v>
      </c>
      <c r="EJ126">
        <v>2019</v>
      </c>
      <c r="EK126" s="10">
        <v>0.30951418889362392</v>
      </c>
      <c r="EL126">
        <v>0.28483103612945843</v>
      </c>
      <c r="EM126">
        <v>0.33533340073892604</v>
      </c>
    </row>
    <row r="127" spans="28:143" x14ac:dyDescent="0.25">
      <c r="AB127" s="3"/>
      <c r="AO127" s="3"/>
      <c r="BV127" s="3"/>
      <c r="DX127" s="3"/>
      <c r="EH127" t="s">
        <v>87</v>
      </c>
      <c r="EI127" t="s">
        <v>100</v>
      </c>
      <c r="EJ127">
        <v>2019</v>
      </c>
      <c r="EK127" s="10">
        <v>0.33338562966195256</v>
      </c>
      <c r="EL127">
        <v>0.2834768584404766</v>
      </c>
      <c r="EM127">
        <v>0.38733136510066124</v>
      </c>
    </row>
    <row r="128" spans="28:143" x14ac:dyDescent="0.25">
      <c r="AB128" s="3"/>
      <c r="AO128" s="3"/>
      <c r="BV128" s="3"/>
      <c r="DX128" s="3"/>
      <c r="EH128" t="s">
        <v>87</v>
      </c>
      <c r="EI128" t="s">
        <v>104</v>
      </c>
      <c r="EJ128">
        <v>2019</v>
      </c>
      <c r="EK128" s="10">
        <v>0.35114134189473234</v>
      </c>
      <c r="EL128">
        <v>0.28614609000542379</v>
      </c>
      <c r="EM128">
        <v>0.42216885693356326</v>
      </c>
    </row>
    <row r="129" spans="28:143" x14ac:dyDescent="0.25">
      <c r="AB129" s="3"/>
      <c r="AO129" s="3"/>
      <c r="BV129" s="3"/>
      <c r="DX129" s="3"/>
      <c r="EH129" t="s">
        <v>87</v>
      </c>
      <c r="EI129" t="s">
        <v>17</v>
      </c>
      <c r="EJ129">
        <v>2019</v>
      </c>
      <c r="EK129" s="10">
        <v>0.36482310591887984</v>
      </c>
      <c r="EL129">
        <v>0.34422195058561889</v>
      </c>
      <c r="EM129">
        <v>0.38593160745302496</v>
      </c>
    </row>
    <row r="130" spans="28:143" x14ac:dyDescent="0.25">
      <c r="AB130" s="3"/>
      <c r="BV130" s="3"/>
      <c r="DX130" s="3"/>
      <c r="EH130" t="s">
        <v>87</v>
      </c>
      <c r="EI130" t="s">
        <v>74</v>
      </c>
      <c r="EJ130">
        <v>2019</v>
      </c>
      <c r="EK130" s="10">
        <v>0.40032511006783739</v>
      </c>
      <c r="EL130">
        <v>0.26973245720743411</v>
      </c>
      <c r="EM130">
        <v>0.54680235111596864</v>
      </c>
    </row>
    <row r="131" spans="28:143" x14ac:dyDescent="0.25">
      <c r="AB131" s="3"/>
      <c r="BV131" s="3"/>
      <c r="DX131" s="3"/>
      <c r="EH131" t="s">
        <v>87</v>
      </c>
      <c r="EI131" t="s">
        <v>108</v>
      </c>
      <c r="EJ131">
        <v>2019</v>
      </c>
      <c r="EK131" s="10">
        <v>0.40345517311371176</v>
      </c>
      <c r="EL131">
        <v>0.32499151138776877</v>
      </c>
      <c r="EM131">
        <v>0.48718985371494805</v>
      </c>
    </row>
    <row r="132" spans="28:143" x14ac:dyDescent="0.25">
      <c r="AB132" s="3"/>
      <c r="BV132" s="3"/>
      <c r="EH132" t="s">
        <v>87</v>
      </c>
      <c r="EI132" t="s">
        <v>76</v>
      </c>
      <c r="EJ132">
        <v>2019</v>
      </c>
      <c r="EK132" s="10">
        <v>0.41560072560168609</v>
      </c>
      <c r="EL132">
        <v>0.36133110285745818</v>
      </c>
      <c r="EM132">
        <v>0.47199747637024708</v>
      </c>
    </row>
    <row r="133" spans="28:143" x14ac:dyDescent="0.25">
      <c r="AB133" s="3"/>
      <c r="BV133" s="3"/>
      <c r="EH133" t="s">
        <v>87</v>
      </c>
      <c r="EI133" t="s">
        <v>29</v>
      </c>
      <c r="EJ133">
        <v>2019</v>
      </c>
      <c r="EK133" s="10">
        <v>0.46071550881358603</v>
      </c>
      <c r="EL133">
        <v>0.34513732574736045</v>
      </c>
      <c r="EM133">
        <v>0.5806782162360169</v>
      </c>
    </row>
    <row r="134" spans="28:143" x14ac:dyDescent="0.25">
      <c r="AB134" s="3"/>
      <c r="BV134" s="3"/>
      <c r="EH134" t="s">
        <v>87</v>
      </c>
      <c r="EI134" t="s">
        <v>75</v>
      </c>
      <c r="EJ134">
        <v>2019</v>
      </c>
      <c r="EK134" s="10">
        <v>0.48202207733988023</v>
      </c>
      <c r="EL134">
        <v>0.35443295928426638</v>
      </c>
      <c r="EM134">
        <v>0.61199940568515299</v>
      </c>
    </row>
    <row r="135" spans="28:143" x14ac:dyDescent="0.25">
      <c r="AB135" s="3"/>
      <c r="BV135" s="3"/>
      <c r="EH135" t="s">
        <v>87</v>
      </c>
      <c r="EI135" t="s">
        <v>124</v>
      </c>
      <c r="EJ135">
        <v>2019</v>
      </c>
      <c r="EK135" s="10">
        <v>0.48928544441342509</v>
      </c>
      <c r="EL135">
        <v>0.34738749928694979</v>
      </c>
      <c r="EM135">
        <v>0.63293135562093317</v>
      </c>
    </row>
    <row r="136" spans="28:143" x14ac:dyDescent="0.25">
      <c r="EH136" t="s">
        <v>87</v>
      </c>
      <c r="EI136" t="s">
        <v>72</v>
      </c>
      <c r="EJ136">
        <v>2019</v>
      </c>
      <c r="EK136" s="10">
        <v>0.58402732843819227</v>
      </c>
      <c r="EL136">
        <v>0.47449134553499966</v>
      </c>
      <c r="EM136">
        <v>0.68584813387443599</v>
      </c>
    </row>
    <row r="137" spans="28:143" x14ac:dyDescent="0.25">
      <c r="EH137" t="s">
        <v>87</v>
      </c>
      <c r="EI137" t="s">
        <v>119</v>
      </c>
      <c r="EJ137">
        <v>2019</v>
      </c>
      <c r="EK137" s="10">
        <v>0.59916953773531356</v>
      </c>
      <c r="EL137">
        <v>0.53956827196631008</v>
      </c>
      <c r="EM137">
        <v>0.65597477434813856</v>
      </c>
    </row>
    <row r="138" spans="28:143" x14ac:dyDescent="0.25">
      <c r="EH138" t="s">
        <v>87</v>
      </c>
      <c r="EI138" t="s">
        <v>103</v>
      </c>
      <c r="EJ138">
        <v>2019</v>
      </c>
      <c r="EK138" s="10">
        <v>0.62767791724268518</v>
      </c>
      <c r="EL138">
        <v>0.5324204270700349</v>
      </c>
      <c r="EM138">
        <v>0.71395521187435396</v>
      </c>
    </row>
    <row r="139" spans="28:143" x14ac:dyDescent="0.25">
      <c r="EK139" s="10"/>
    </row>
  </sheetData>
  <sortState xmlns:xlrd2="http://schemas.microsoft.com/office/spreadsheetml/2017/richdata2" ref="EH5:EM17">
    <sortCondition ref="EI5:EI17" customList="Customs/Immigration officers,Public utilities officers,Federal Road Safety Corps,Tax/Revenue officers,Police officers,Judges/Prosecutors,Vehicle inspection officers,Teacher/Lecturers,Members of the Armed Forces,Land registry officers,Elected representatives/MPs,Other public official,Doctors, Nurses or Midwives,Other health workers"/>
  </sortState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Chapter 3</vt:lpstr>
      <vt:lpstr>'Chapter 3'!_Toc20846894</vt:lpstr>
      <vt:lpstr>'Chapter 3'!_Toc21959156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Weijler</dc:creator>
  <cp:lastModifiedBy>Fatma Usheva</cp:lastModifiedBy>
  <dcterms:created xsi:type="dcterms:W3CDTF">2019-11-21T10:17:18Z</dcterms:created>
  <dcterms:modified xsi:type="dcterms:W3CDTF">2019-11-30T02:11:05Z</dcterms:modified>
</cp:coreProperties>
</file>